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5" windowWidth="12870" windowHeight="8850" activeTab="0"/>
  </bookViews>
  <sheets>
    <sheet name="1" sheetId="1" r:id="rId1"/>
    <sheet name="2" sheetId="2" r:id="rId2"/>
  </sheets>
  <externalReferences>
    <externalReference r:id="rId5"/>
  </externalReferences>
  <definedNames>
    <definedName name="OLE_LINK6" localSheetId="0">'1'!$A$1</definedName>
    <definedName name="_xlnm.Print_Area" localSheetId="0">'1'!$A$1:$N$71</definedName>
  </definedNames>
  <calcPr fullCalcOnLoad="1"/>
</workbook>
</file>

<file path=xl/sharedStrings.xml><?xml version="1.0" encoding="utf-8"?>
<sst xmlns="http://schemas.openxmlformats.org/spreadsheetml/2006/main" count="173" uniqueCount="139">
  <si>
    <t>Сельскохозяйственные организации</t>
  </si>
  <si>
    <t>из них</t>
  </si>
  <si>
    <t>Крестьянские (фермерские) хозяйства и индивидуальные предприниматели</t>
  </si>
  <si>
    <t>в том числе</t>
  </si>
  <si>
    <t xml:space="preserve"> крупные и средние организации</t>
  </si>
  <si>
    <t>крестьянские (фермерские) хозяйства</t>
  </si>
  <si>
    <t>индивидуальные предприниматели</t>
  </si>
  <si>
    <t>II. Трудовые ресурсы</t>
  </si>
  <si>
    <t>Хозяйства всех категорий</t>
  </si>
  <si>
    <t>III. Земельные ресурсы и их использование</t>
  </si>
  <si>
    <t>Личные подсобные и другие индивидуальные хозяйства граждан</t>
  </si>
  <si>
    <t>малые сельско- хозяйственные предприятия</t>
  </si>
  <si>
    <t xml:space="preserve"> крупные и средние сельскохозяйствен- ные организации</t>
  </si>
  <si>
    <t>Некоммер-ческие объединения граждан</t>
  </si>
  <si>
    <t>из них пашня</t>
  </si>
  <si>
    <t>Общая земельная площадь в среднем на одну организацию (хозяйство), га</t>
  </si>
  <si>
    <t>Сельскохо-зяйствен-ные организации</t>
  </si>
  <si>
    <t>Хозяйства всех кате-горий</t>
  </si>
  <si>
    <t>Сельскохо-зяйствен-ные органи-зации</t>
  </si>
  <si>
    <t>из них:</t>
  </si>
  <si>
    <t>рожь</t>
  </si>
  <si>
    <t>ячмень</t>
  </si>
  <si>
    <t>овес</t>
  </si>
  <si>
    <t>Технические культуры - всего</t>
  </si>
  <si>
    <t>Картофель</t>
  </si>
  <si>
    <t>всего</t>
  </si>
  <si>
    <t>помидоры</t>
  </si>
  <si>
    <t>морковь столовая</t>
  </si>
  <si>
    <t>лук репчатый</t>
  </si>
  <si>
    <t>Кормовые культуры - всего</t>
  </si>
  <si>
    <t>V. Поголовье сельскохозяйственных животных</t>
  </si>
  <si>
    <t>Крупный рогатый скот</t>
  </si>
  <si>
    <t>из него коровы</t>
  </si>
  <si>
    <t>из них куры-несушки</t>
  </si>
  <si>
    <t>утки</t>
  </si>
  <si>
    <t>гуси</t>
  </si>
  <si>
    <t>цасарки</t>
  </si>
  <si>
    <t>индейки</t>
  </si>
  <si>
    <t>перепелки</t>
  </si>
  <si>
    <t>фазаны</t>
  </si>
  <si>
    <t>страусы</t>
  </si>
  <si>
    <t>Лошади</t>
  </si>
  <si>
    <t>Маралы (пантовые олени)</t>
  </si>
  <si>
    <t>Кролики</t>
  </si>
  <si>
    <t>Семьи пчел, тыс. шт.</t>
  </si>
  <si>
    <t>Число сельскохозяйственных организаций</t>
  </si>
  <si>
    <t>в процентах</t>
  </si>
  <si>
    <t>от общего числа организаций</t>
  </si>
  <si>
    <t>от числа организаций, имеющих посевную площадь</t>
  </si>
  <si>
    <t>Посевная площадь сельскохозяйственных культур</t>
  </si>
  <si>
    <t>в процентах от общей посевной площади</t>
  </si>
  <si>
    <t>в среднем на одну организацию, га</t>
  </si>
  <si>
    <t>200,1 - 500</t>
  </si>
  <si>
    <t>500,1 - 1000</t>
  </si>
  <si>
    <t>1000,1 - 1500</t>
  </si>
  <si>
    <t>1500,1 - 2000</t>
  </si>
  <si>
    <t>2000,1 - 3000</t>
  </si>
  <si>
    <t>3000,1 - 4000</t>
  </si>
  <si>
    <t>4000,1 - 6000</t>
  </si>
  <si>
    <t>6000,1 - 10000</t>
  </si>
  <si>
    <t>свыше 10000</t>
  </si>
  <si>
    <t>не имеющие посевной площади</t>
  </si>
  <si>
    <t>Итого</t>
  </si>
  <si>
    <t xml:space="preserve">Численность работников в организациях (хозяйствах),  человек </t>
  </si>
  <si>
    <t>Поголовье сельскохозяйственных животных,  голов:</t>
  </si>
  <si>
    <t xml:space="preserve">           временные и/или сезонные работники</t>
  </si>
  <si>
    <r>
      <t xml:space="preserve">В среднем на одну организацию (хозяйство):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численность работников, человек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</t>
    </r>
  </si>
  <si>
    <t>Зерновые и зернобобовые культуры - всего</t>
  </si>
  <si>
    <t>из них:                                        капуста (всех видов)</t>
  </si>
  <si>
    <t>Свиньи</t>
  </si>
  <si>
    <t>Овцы</t>
  </si>
  <si>
    <t>Козы</t>
  </si>
  <si>
    <t>Птица</t>
  </si>
  <si>
    <t>0,3</t>
  </si>
  <si>
    <t>0,9</t>
  </si>
  <si>
    <t>0,02</t>
  </si>
  <si>
    <t>0,2</t>
  </si>
  <si>
    <t>0,03</t>
  </si>
  <si>
    <t>0,23</t>
  </si>
  <si>
    <t>22,9</t>
  </si>
  <si>
    <t>24,4</t>
  </si>
  <si>
    <t>Общая земельная площадь, га</t>
  </si>
  <si>
    <t>x</t>
  </si>
  <si>
    <t>50,1 -100</t>
  </si>
  <si>
    <t>100,1 - 200</t>
  </si>
  <si>
    <t>Овощные и бахчевые культуры всего</t>
  </si>
  <si>
    <t>1,02</t>
  </si>
  <si>
    <t xml:space="preserve">      Всероссийская сельскохозяйственная перепись 2006 года на территории Свердловской области была проведена в соответствии с постановлением Правительства Свердловской области №436-ПП от 01.06.05 г.</t>
  </si>
  <si>
    <t>I. Число объектов переписи</t>
  </si>
  <si>
    <t xml:space="preserve">      В соответствии с Федеральным законом от 21 июля 2005 года №108-ФЗ "О Всероссийской сельскохозяйственной переписи " объектами сельскохозяйственной переписи являлись юридические и физические лица – собственники, пользователи, владельцы или арендаторы земельных участков, либо имевшие сельскохозяйственных животных.</t>
  </si>
  <si>
    <t xml:space="preserve">     в том числе:                                                 постоянные работники</t>
  </si>
  <si>
    <t>малые предприятия</t>
  </si>
  <si>
    <t>индивидуаль-ные предпринима-тели</t>
  </si>
  <si>
    <t xml:space="preserve">       Общая земельная площадь по категориям хозяйств распределилась следующим образом:</t>
  </si>
  <si>
    <t>из нее сельскохозяйствен-ные угодья</t>
  </si>
  <si>
    <t>Некоммерческие объединения граждан</t>
  </si>
  <si>
    <t>IV. Площади сельскохозяйственных культур и многолетних насаждений.</t>
  </si>
  <si>
    <t xml:space="preserve">       В ходе переписи получены данные о посевных площадях по широкому перечню сельскохозяйственных культур и их структуре.</t>
  </si>
  <si>
    <t xml:space="preserve">из них:                                      овощи открытого грунта - всего </t>
  </si>
  <si>
    <t>малые предприя-тия</t>
  </si>
  <si>
    <t xml:space="preserve">       ГРУППИРОВКА СЕЛЬСКОХОЗЯЙСТВЕННЫХ ОРГАНИЗАЦИЙ ПО РАЗМЕРУ ОБЩЕЙ ПОСЕВНОЙ ПЛОЩАДИ ПОД УРОЖАЙ 2006 Г.</t>
  </si>
  <si>
    <t>Сельскохозяйственные организации: имеющие посевную площадь, га:                   до 50</t>
  </si>
  <si>
    <t>всего, тыс. га</t>
  </si>
  <si>
    <t xml:space="preserve">       В результате переписи получена информация о поголовье сельскохозяйственных животных по видам и половозрастным группам.</t>
  </si>
  <si>
    <t>Посевная площадь под урожай 2006г. -            всего, га</t>
  </si>
  <si>
    <t>из них:                                                                                       пшеница</t>
  </si>
  <si>
    <t xml:space="preserve">       Наибольшая доля среди хозяйств, осуществляющих несельскохозяйственную деятельность, приходилась на крупные и средние сельскохозяйственные организации. При этом около 37% крупных и средних организаций занимались розничной торговлей, 10% - производством пищевых продуктов, 13% – строительством, 7% - предоставлением услуг по монтажу, ремонту и техническому обслуживанию машин для сельского хозяйства и ветеринарных услуг.</t>
  </si>
  <si>
    <t xml:space="preserve">        На долю сельскохозяйственных организаций приходилось 90% общей площади  земли, и 83% сельскохзяйственных угодий.</t>
  </si>
  <si>
    <t xml:space="preserve">       Сельскохозяйственные организации, крестьянские (фермерские) хозяйства и индивидуальные предприниматели занимались также различными видами несельскохозяйственной деятельности. </t>
  </si>
  <si>
    <t xml:space="preserve">       Трудовые ресурсы сельскохозяйственных организаций, крестьянских (фермерских) хозяйств и индивидуальных предпринимателей на 1 июля 2006 года представлены следующими данными:</t>
  </si>
  <si>
    <t xml:space="preserve">       Наличие множества видов сельскохозяйственных производителей, начиная от крупных организаций и заканчивая личными подсобными хозяйствами, обусловило необходимость дифференцированного подхода к программе и методам их обследования. В ходе Всероссийской сельскохозяйственной переписи 2006 г. сбор сведений по сельскохозяйственным организациям, крестьянским (фермерским) хозяйствам, индивидуальным предпринимателям и личным подсобным хозяйствам граждан в сельской местности осуществлялся методом сплошного опроса; по садоводческим, огородническим и дачным некоммерческим объединениям, личным подсобным и другим индивидуальным хозяйствам граждан в городской местности – с применением метода выборочного статистического наблюдения. </t>
  </si>
  <si>
    <t xml:space="preserve">       Аналогичная картина наблюдается по крестьянским (фермерским) хозяйствам и индивидуальным предпринимателям. </t>
  </si>
  <si>
    <t>по Свердловской области .</t>
  </si>
  <si>
    <t xml:space="preserve">       На начало июля 2006 года в Свердловской области   насчитывалось 829 сельскохозяйственных организаций, 1753 крестьянских (фермерских) хозяйств  и 425 индивидуальных предпринимателей,  510,4 тыс. личных подсобных и других индивидуальных хозяйств граждан, включая граждан, имеющих земельные участки для индивидуального жилищного строительства, а так же под огородами и садами, не входящими в объединения, 3525 садоводческих, огороднических,  животноводческих объединений и дачных кооперативов, включающих около 425 тыс. участков.</t>
  </si>
  <si>
    <t xml:space="preserve">       Сельскохозяйственную деятельность осуществляли 62% сельскохозяйственных организаций,  43% крестьянских (фермерских) хозяйств и  индивидуальных предпринимателей , 91% личных подсобных и других индивидуальных хозяйств граждан, 98% некоммерческих объединений граждан.</t>
  </si>
  <si>
    <t xml:space="preserve">       Пятая часть малых предприятий занимались розничной торговлей, около 5% - воспроизводством рыбы и производством пищевых продуктов, соответственно, крестьянских (фермерских) хозяйств и  индивидуальных предпринимателей  - 8 % и 1-2 %.</t>
  </si>
  <si>
    <t xml:space="preserve">       Впервые получена информация о структуре использования земельной площади в личных подсобных хозяйствах и некоммерческих объединениях граждан. Так, в личных подсобных хозяйствах 26% площади участка занимали посевы сельскохозяйственных культур, 49% - сенокосы и пастбища, 1% - газоны, декоративные и многолетние насаждения, 7% - постройки, сооружения и дорожки, около 14% земельной площади не использовалось. </t>
  </si>
  <si>
    <t xml:space="preserve">       На участках граждан садоводческих объединений постройки, сооружения и дорожки занимали 14%, 12% - газоны и декоративные насаждения, 16% - многолетние насаждения, 54% - посевы сельскохозяйственных культур, не использовалось около 4%.</t>
  </si>
  <si>
    <t xml:space="preserve">       На участках граждан огороднических объединений основная доля (90%) приходилась на посевы сельскохозяйственных культур.</t>
  </si>
  <si>
    <t xml:space="preserve">       По материалам переписи разработаны группировки сельскохозяйственных организаций (хозяйств) по размеру общей посевной площади, а также основных сельскохозяйственных культур (зерновые, картофель, овощи).</t>
  </si>
  <si>
    <t xml:space="preserve">       Группировка сельскохозяйственных организаций по размеру общей посевной площади показывает концентрацию посевных площадей в крупных сельскохозяйственных организациях, а именно:чуть более четверти сельхозорганизаций имели более половины посевных площадей, средний размер которых варьировался от 2,5 до 5 тысяч гектаров. </t>
  </si>
  <si>
    <t xml:space="preserve">       Посевы зерновых и кормовых культур сосредоточенны в сельскохозяйственных организациях и крестьянских (фермерских) хозяйствах, посевы картофеля и овощных культур – в хозяйствах населения.</t>
  </si>
  <si>
    <t xml:space="preserve">       Существенная доля сельскохозяйственных угодий не использовалась: в крупных и средних организациях - 34%, малых предприятиях - 42%, крестьянских (фермерских) хозяйствах - 27%, в хозяйствах индивидуальных предпринимателей - 12%.</t>
  </si>
  <si>
    <t>Впервые по результатам Всероссийской сельскохозяйственной переписи получены сведения о наличии производственных построек.</t>
  </si>
  <si>
    <t>VI. Наличие производственных построек и инфраструктуры</t>
  </si>
  <si>
    <t xml:space="preserve">      За последние 10 лет в крупных и средних сельхозорганизациях введены в эксплуатацию 11% от наличия помещений для содержания свиней и птицы; в крестьянских (фермерских) хозяйствах и у индивидуальных предпринимателей соответственно 11% и 32%.</t>
  </si>
  <si>
    <t xml:space="preserve">      За рассматриваемый период (10 лет) в крестьянских (фермерских) хозяйствах и у индивидуальных предпринимателей строительство производственных построек и ввод в эксплуатацию весенних теплиц составил 68% от наличия на 1 июля 2006 года, складов для хранения картофеля и овощей 65%, зерна – 26%, силоса  и минеральных удобрений – по 25%, для хранения сельскохозяйственной техники: навесов – 21%, гаражей – 19%, мастерских и прочих помещений для ремонта сельскохозяйственной техники – 10%, тогда как в крупных и средних сельхозорганизациях удельный вес вновь вводимых аналогичных сооружений составляет от 1% до 11%.</t>
  </si>
  <si>
    <t xml:space="preserve">      Впервые по итогам Всероссийской сельскохозяйственной переписи получены данные об обеспеченности сельхозтоваропроизводителей объектами инфраструктуры: дорогами с твердым покрытием до райцентра обеспечены от 93% до 99% товаропроизводителей, сетями электроснабжения – от 79% фермеров до 97% сельхозорганизаций. Доступ к сетям теплоснабжения, водоснабжения, телефонной связи обеспечен в основном у сельхозорганизаций. Автономные источники теплоснабжения имеют 31% крупных и средних сельхозорганизаций, 15% крестьянских (фермерских) хозяйств и индивидуальных предпринимателей, 8% личных подсобных  хозяйств населения, автономные источники водоснабжения, соответственно, - 67, 34 и 39%. Газификация проведена у 13% личных подсобных хозяйств граждан, 18% крупных и средних сельхозорганизаций, 5% фермерских хозяйств. Могут использовать компьютерные коммуникационные сети только 18% крупных и средних сельхозорганизаций.</t>
  </si>
  <si>
    <t xml:space="preserve">       Ниже представлены окончательные итоги переписи по Свердловской области на 1 июля 2006 года.</t>
  </si>
  <si>
    <t>Окончательные итоги Всероссийской сельскохозяйственной переписи 2006 года</t>
  </si>
  <si>
    <t xml:space="preserve">       Постоянные работники сельскохозяйственных организаций  составляли 93%, из них 55% - мужчины. Возраст более трех четвертей численности постоянных работников  составлял от 30 до 59 лет, пятая часть работников находилась в возрасте до 29 лет. В составе руководителей сельхозорганизаций преобладали мужчины (85%). Доля руководителей со стажем работы в сельском хозяйстве более 20 лет составила 46%. Высшее образование имели 64%, из них более половины - высшее сельскохозяйственное.</t>
  </si>
  <si>
    <t xml:space="preserve">        Главами крестьянских (фермерских) хозяйств в основном являлись мужчины. Только 14% фермерских хозяйств возглавляли женщины. Стаж работы в сельском хозяйстве свыше 20 лет имеи 37% глав крестьянских (фермерских) хозяйств и индивидуальных предпринимателей. Высшее образование имели 30% руководителей этих хозяйств  .</t>
  </si>
  <si>
    <t xml:space="preserve">        Личные подсобные хозяйства населения представляют собой, как правило, мелкие хозяйства, в 70% которых занято сельскохозяйственными работами не более 2 человек. Доля хозяйств с численностью работников более 6 человек составила менее 1%.</t>
  </si>
  <si>
    <t xml:space="preserve">       В личных подсобных хозяйствах населения 39% всей посевной площади было сосредоточено в половине хозяйств, имеющих от 6 до 15 соток на хозяйство.</t>
  </si>
  <si>
    <t xml:space="preserve">Среди площадей многолетних насаждений в личных подсобных хозяйствах населения большую площадь занимали ягодники (47,8%), косточковые культуры (слива, вишня) занимали 31,5%, семечковые (яблоня и груша)- 20,7%;  в некоммерческих объединениях граждан также преобладали ягодники (57,3%), на семечковые и косточковые культуры приходилось соответственно 17,9% и 25,6%; в сельскохозяйственных организациях, фермерских хозяйствах и у индивидуальных предпринимателей  в основном сосредоточенны ягодники (соответственно 71,6% и 81,7%).  </t>
  </si>
  <si>
    <t>в том числе:                                       куры, всего</t>
  </si>
  <si>
    <t xml:space="preserve">       Поголовье сельскохозяйственных животных сосредоточено в основном в сельскохозяйственных организациях и хозяйствах населения. Доля  основных видов скота в крестьянских (фермерских) хозяйствах и у индивидуальных предпринимателей составляет от 3,7% до 9,5%.</t>
  </si>
  <si>
    <t xml:space="preserve">       В среднем на одну сельскохозяйственную организацию, имеющую соответствующее поголовье скота, приходилось 415 голов крупного рогатого скота, 224 свиней, на одного фермера, включая индивидуальных предпринимателей – 14 и 18 голов соответственно.</t>
  </si>
  <si>
    <t xml:space="preserve">       Многие хозяйства не занимались разведением сельскохозяйственных животных. Так, среди сельскохозяйственных организаций, осуществляющих сельскохозяйственную деятельность, поголовье крупного рогатого скота имели  всего 51%, свиней - 25% организаций; по крестьянским (фермерским) хозяйствам и индивидуальным предпринимателям доля таких хозяйств составляла соответственно 31% и 19%; в личным подсобных хозяйствах населения поголовье крупного рогатого скота имели 17% хозяйств, птицы - 15%, свиней - 9%, овец и коз - 8%.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</si>
</sst>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;[Red]0.0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sz val="5.5"/>
      <color indexed="8"/>
      <name val="Times New Roman"/>
      <family val="0"/>
    </font>
    <font>
      <b/>
      <sz val="4"/>
      <color indexed="8"/>
      <name val="Arial CYR"/>
      <family val="0"/>
    </font>
    <font>
      <b/>
      <sz val="10.25"/>
      <color indexed="8"/>
      <name val="Times New Roman"/>
      <family val="0"/>
    </font>
    <font>
      <sz val="10.25"/>
      <color indexed="8"/>
      <name val="Times New Roman"/>
      <family val="0"/>
    </font>
    <font>
      <sz val="6.4"/>
      <color indexed="8"/>
      <name val="Times New Roman"/>
      <family val="0"/>
    </font>
    <font>
      <sz val="8.75"/>
      <color indexed="8"/>
      <name val="Arial Cyr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7.35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 shrinkToFi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justify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 indent="3"/>
    </xf>
    <xf numFmtId="0" fontId="1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wrapText="1" indent="2"/>
    </xf>
    <xf numFmtId="0" fontId="1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2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Удельный вес сельскохозяйственных организаций (хозяйств), осуществляющих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различные виды сельскохозяйственной деятельности в 2005 г.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(в процентах от общего числа соответствующей категории хозяйств)</a:t>
            </a:r>
          </a:p>
        </c:rich>
      </c:tx>
      <c:layout>
        <c:manualLayout>
          <c:xMode val="factor"/>
          <c:yMode val="factor"/>
          <c:x val="-0.00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65"/>
          <c:w val="0.88"/>
          <c:h val="0.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'[1]график'!$B$14:$B$15</c:f>
              <c:strCache>
                <c:ptCount val="1"/>
                <c:pt idx="0">
                  <c:v> крупные и средние  организации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84.9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60.9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22.7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'[1]график'!$A$16:$A$21</c:f>
              <c:strCache>
                <c:ptCount val="6"/>
                <c:pt idx="0">
                  <c:v>выращивание зерновых и технических культур</c:v>
                </c:pt>
                <c:pt idx="1">
                  <c:v>          овощеводство</c:v>
                </c:pt>
                <c:pt idx="2">
                  <c:v>разведение крупного рогатого скота                                                                                </c:v>
                </c:pt>
                <c:pt idx="3">
                  <c:v>разведение овец, коз, лошадей</c:v>
                </c:pt>
                <c:pt idx="4">
                  <c:v>разведение свиней</c:v>
                </c:pt>
                <c:pt idx="5">
                  <c:v>разведение сельскохозяйственной птицы</c:v>
                </c:pt>
              </c:strCache>
            </c:strRef>
          </c:cat>
          <c:val>
            <c:numRef>
              <c:f>'[1]график'!$B$16:$B$21</c:f>
              <c:numCache>
                <c:ptCount val="6"/>
                <c:pt idx="0">
                  <c:v>84.59119496855347</c:v>
                </c:pt>
                <c:pt idx="1">
                  <c:v>13.522012578616351</c:v>
                </c:pt>
                <c:pt idx="2">
                  <c:v>60.691823899371066</c:v>
                </c:pt>
                <c:pt idx="3">
                  <c:v>10.062893081761008</c:v>
                </c:pt>
                <c:pt idx="4">
                  <c:v>22.641509433962266</c:v>
                </c:pt>
                <c:pt idx="5">
                  <c:v>6.289308176100629</c:v>
                </c:pt>
              </c:numCache>
            </c:numRef>
          </c:val>
        </c:ser>
        <c:ser>
          <c:idx val="1"/>
          <c:order val="1"/>
          <c:tx>
            <c:strRef>
              <c:f>'[1]график'!$C$14:$C$15</c:f>
              <c:strCache>
                <c:ptCount val="1"/>
                <c:pt idx="0">
                  <c:v>малые предприятия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00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83.5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14.7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21.1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11,0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1.8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'[1]график'!$A$16:$A$21</c:f>
              <c:strCache>
                <c:ptCount val="6"/>
                <c:pt idx="0">
                  <c:v>выращивание зерновых и технических культур</c:v>
                </c:pt>
                <c:pt idx="1">
                  <c:v>          овощеводство</c:v>
                </c:pt>
                <c:pt idx="2">
                  <c:v>разведение крупного рогатого скота                                                                                </c:v>
                </c:pt>
                <c:pt idx="3">
                  <c:v>разведение овец, коз, лошадей</c:v>
                </c:pt>
                <c:pt idx="4">
                  <c:v>разведение свиней</c:v>
                </c:pt>
                <c:pt idx="5">
                  <c:v>разведение сельскохозяйственной птицы</c:v>
                </c:pt>
              </c:strCache>
            </c:strRef>
          </c:cat>
          <c:val>
            <c:numRef>
              <c:f>'[1]график'!$C$16:$C$21</c:f>
              <c:numCache>
                <c:ptCount val="6"/>
                <c:pt idx="0">
                  <c:v>84.25925925925925</c:v>
                </c:pt>
                <c:pt idx="1">
                  <c:v>14.814814814814813</c:v>
                </c:pt>
                <c:pt idx="2">
                  <c:v>21.296296296296298</c:v>
                </c:pt>
                <c:pt idx="3">
                  <c:v>0.9259259259259258</c:v>
                </c:pt>
                <c:pt idx="4">
                  <c:v>11.11111111111111</c:v>
                </c:pt>
                <c:pt idx="5">
                  <c:v>1.8518518518518516</c:v>
                </c:pt>
              </c:numCache>
            </c:numRef>
          </c:val>
        </c:ser>
        <c:ser>
          <c:idx val="2"/>
          <c:order val="2"/>
          <c:tx>
            <c:strRef>
              <c:f>'[1]график'!$D$14:$D$15</c:f>
              <c:strCache>
                <c:ptCount val="1"/>
                <c:pt idx="0">
                  <c:v>крестьянские (фермерские) хозяйства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6666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6699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'[1]график'!$A$16:$A$21</c:f>
              <c:strCache>
                <c:ptCount val="6"/>
                <c:pt idx="0">
                  <c:v>выращивание зерновых и технических культур</c:v>
                </c:pt>
                <c:pt idx="1">
                  <c:v>          овощеводство</c:v>
                </c:pt>
                <c:pt idx="2">
                  <c:v>разведение крупного рогатого скота                                                                                </c:v>
                </c:pt>
                <c:pt idx="3">
                  <c:v>разведение овец, коз, лошадей</c:v>
                </c:pt>
                <c:pt idx="4">
                  <c:v>разведение свиней</c:v>
                </c:pt>
                <c:pt idx="5">
                  <c:v>разведение сельскохозяйственной птицы</c:v>
                </c:pt>
              </c:strCache>
            </c:strRef>
          </c:cat>
          <c:val>
            <c:numRef>
              <c:f>'[1]график'!$D$16:$D$21</c:f>
              <c:numCache>
                <c:ptCount val="6"/>
                <c:pt idx="0">
                  <c:v>88.27838827838828</c:v>
                </c:pt>
                <c:pt idx="1">
                  <c:v>14.529914529914532</c:v>
                </c:pt>
                <c:pt idx="2">
                  <c:v>28.083028083028083</c:v>
                </c:pt>
                <c:pt idx="3">
                  <c:v>8.18070818070818</c:v>
                </c:pt>
                <c:pt idx="4">
                  <c:v>17.46031746031746</c:v>
                </c:pt>
                <c:pt idx="5">
                  <c:v>11.11111111111111</c:v>
                </c:pt>
              </c:numCache>
            </c:numRef>
          </c:val>
        </c:ser>
        <c:ser>
          <c:idx val="3"/>
          <c:order val="3"/>
          <c:tx>
            <c:strRef>
              <c:f>'[1]график'!$E$14:$E$15</c:f>
              <c:strCache>
                <c:ptCount val="1"/>
                <c:pt idx="0">
                  <c:v>индивидуальные предприниматели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'[1]график'!$A$16:$A$21</c:f>
              <c:strCache>
                <c:ptCount val="6"/>
                <c:pt idx="0">
                  <c:v>выращивание зерновых и технических культур</c:v>
                </c:pt>
                <c:pt idx="1">
                  <c:v>          овощеводство</c:v>
                </c:pt>
                <c:pt idx="2">
                  <c:v>разведение крупного рогатого скота                                                                                </c:v>
                </c:pt>
                <c:pt idx="3">
                  <c:v>разведение овец, коз, лошадей</c:v>
                </c:pt>
                <c:pt idx="4">
                  <c:v>разведение свиней</c:v>
                </c:pt>
                <c:pt idx="5">
                  <c:v>разведение сельскохозяйственной птицы</c:v>
                </c:pt>
              </c:strCache>
            </c:strRef>
          </c:cat>
          <c:val>
            <c:numRef>
              <c:f>'[1]график'!$E$16:$E$21</c:f>
              <c:numCache>
                <c:ptCount val="6"/>
                <c:pt idx="0">
                  <c:v>70.65868263473054</c:v>
                </c:pt>
                <c:pt idx="1">
                  <c:v>16.16766467065868</c:v>
                </c:pt>
                <c:pt idx="2">
                  <c:v>30.538922155688624</c:v>
                </c:pt>
                <c:pt idx="3">
                  <c:v>8.383233532934131</c:v>
                </c:pt>
                <c:pt idx="4">
                  <c:v>20.958083832335326</c:v>
                </c:pt>
                <c:pt idx="5">
                  <c:v>15.568862275449103</c:v>
                </c:pt>
              </c:numCache>
            </c:numRef>
          </c:val>
        </c:ser>
        <c:axId val="45764749"/>
        <c:axId val="9229558"/>
      </c:barChart>
      <c:catAx>
        <c:axId val="4576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9229558"/>
        <c:crosses val="autoZero"/>
        <c:auto val="1"/>
        <c:lblOffset val="100"/>
        <c:tickLblSkip val="1"/>
        <c:noMultiLvlLbl val="0"/>
      </c:catAx>
      <c:valAx>
        <c:axId val="9229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4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64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675"/>
          <c:y val="0.76125"/>
          <c:w val="0.213"/>
          <c:h val="0.2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сельскохозяйственных угодий по категориям хозяйств 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(в процентах от общей площади сельскохозяйственных угодий)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20175"/>
          <c:w val="0.45325"/>
          <c:h val="0.78425"/>
        </c:manualLayout>
      </c:layout>
      <c:pie3DChart>
        <c:varyColors val="1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5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smGrid">
                <a:fgClr>
                  <a:srgbClr val="000000"/>
                </a:fgClr>
                <a:bgClr>
                  <a:srgbClr val="00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'[1]график 2'!$A$11:$A$17</c:f>
              <c:strCache>
                <c:ptCount val="7"/>
                <c:pt idx="0">
                  <c:v> Крупные и средние  организации</c:v>
                </c:pt>
                <c:pt idx="1">
                  <c:v>Малые предприятия</c:v>
                </c:pt>
                <c:pt idx="2">
                  <c:v>Подсобные хозяйства несельскохозяйственных организаций</c:v>
                </c:pt>
                <c:pt idx="3">
                  <c:v>Крестьянские (фермерские) хозяйства</c:v>
                </c:pt>
                <c:pt idx="4">
                  <c:v>Индивидуальные предприниматели</c:v>
                </c:pt>
                <c:pt idx="5">
                  <c:v>Личные подсобные и другие индивидуальные хозяйства граждан</c:v>
                </c:pt>
                <c:pt idx="6">
                  <c:v>Некоммерческие объединения граждан</c:v>
                </c:pt>
              </c:strCache>
            </c:strRef>
          </c:cat>
          <c:val>
            <c:numRef>
              <c:f>'[1]график 2'!$B$11:$B$17</c:f>
              <c:numCache>
                <c:ptCount val="7"/>
                <c:pt idx="0">
                  <c:v>77.1</c:v>
                </c:pt>
                <c:pt idx="1">
                  <c:v>5.1</c:v>
                </c:pt>
                <c:pt idx="2">
                  <c:v>1.1</c:v>
                </c:pt>
                <c:pt idx="3">
                  <c:v>7.2</c:v>
                </c:pt>
                <c:pt idx="4">
                  <c:v>1.3</c:v>
                </c:pt>
                <c:pt idx="5">
                  <c:v>7</c:v>
                </c:pt>
                <c:pt idx="6">
                  <c:v>1.2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"/>
          <c:y val="0.2155"/>
          <c:w val="0.27925"/>
          <c:h val="0.7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0.51525</cdr:y>
    </cdr:from>
    <cdr:to>
      <cdr:x>0.546</cdr:x>
      <cdr:y>0.591</cdr:y>
    </cdr:to>
    <cdr:sp>
      <cdr:nvSpPr>
        <cdr:cNvPr id="1" name="Text Box 1"/>
        <cdr:cNvSpPr txBox="1">
          <a:spLocks noChangeArrowheads="1"/>
        </cdr:cNvSpPr>
      </cdr:nvSpPr>
      <cdr:spPr>
        <a:xfrm>
          <a:off x="5153025" y="15811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28575</xdr:rowOff>
    </xdr:from>
    <xdr:to>
      <xdr:col>13</xdr:col>
      <xdr:colOff>438150</xdr:colOff>
      <xdr:row>29</xdr:row>
      <xdr:rowOff>19050</xdr:rowOff>
    </xdr:to>
    <xdr:graphicFrame>
      <xdr:nvGraphicFramePr>
        <xdr:cNvPr id="1" name="Диаграмма 1"/>
        <xdr:cNvGraphicFramePr/>
      </xdr:nvGraphicFramePr>
      <xdr:xfrm>
        <a:off x="28575" y="3752850"/>
        <a:ext cx="103060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57</xdr:row>
      <xdr:rowOff>9525</xdr:rowOff>
    </xdr:from>
    <xdr:to>
      <xdr:col>13</xdr:col>
      <xdr:colOff>485775</xdr:colOff>
      <xdr:row>67</xdr:row>
      <xdr:rowOff>0</xdr:rowOff>
    </xdr:to>
    <xdr:graphicFrame>
      <xdr:nvGraphicFramePr>
        <xdr:cNvPr id="2" name="Диаграмма 3"/>
        <xdr:cNvGraphicFramePr/>
      </xdr:nvGraphicFramePr>
      <xdr:xfrm>
        <a:off x="19050" y="18745200"/>
        <a:ext cx="103632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66_MU~1\AppData\Local\Temp\&#1075;&#1088;&#1072;&#1092;&#108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уд"/>
      <sheetName val="зем"/>
      <sheetName val="площади"/>
      <sheetName val="поголов"/>
      <sheetName val="график 2"/>
      <sheetName val="график"/>
      <sheetName val="групп"/>
    </sheetNames>
    <sheetDataSet>
      <sheetData sheetId="4">
        <row r="11">
          <cell r="A11" t="str">
            <v> Крупные и средние  организации</v>
          </cell>
          <cell r="B11">
            <v>77.1</v>
          </cell>
        </row>
        <row r="12">
          <cell r="A12" t="str">
            <v>Малые предприятия</v>
          </cell>
          <cell r="B12">
            <v>5.1</v>
          </cell>
        </row>
        <row r="13">
          <cell r="A13" t="str">
            <v>Подсобные хозяйства несельскохозяйственных организаций</v>
          </cell>
          <cell r="B13">
            <v>1.1</v>
          </cell>
        </row>
        <row r="14">
          <cell r="A14" t="str">
            <v>Крестьянские (фермерские) хозяйства</v>
          </cell>
          <cell r="B14">
            <v>7.2</v>
          </cell>
        </row>
        <row r="15">
          <cell r="A15" t="str">
            <v>Индивидуальные предприниматели</v>
          </cell>
          <cell r="B15">
            <v>1.3</v>
          </cell>
        </row>
        <row r="16">
          <cell r="A16" t="str">
            <v>Личные подсобные и другие индивидуальные хозяйства граждан</v>
          </cell>
          <cell r="B16">
            <v>7</v>
          </cell>
        </row>
        <row r="17">
          <cell r="A17" t="str">
            <v>Некоммерческие объединения граждан</v>
          </cell>
          <cell r="B17">
            <v>1.2</v>
          </cell>
        </row>
      </sheetData>
      <sheetData sheetId="5">
        <row r="14">
          <cell r="B14" t="str">
            <v> крупные и средние  организации</v>
          </cell>
          <cell r="C14" t="str">
            <v>малые предприятия</v>
          </cell>
          <cell r="D14" t="str">
            <v>крестьянские (фермерские) хозяйства</v>
          </cell>
          <cell r="E14" t="str">
            <v>индивидуальные предприниматели</v>
          </cell>
        </row>
        <row r="16">
          <cell r="A16" t="str">
            <v>выращивание зерновых и технических культур</v>
          </cell>
          <cell r="B16">
            <v>84.59119496855347</v>
          </cell>
          <cell r="C16">
            <v>84.25925925925925</v>
          </cell>
          <cell r="D16">
            <v>88.27838827838828</v>
          </cell>
          <cell r="E16">
            <v>70.65868263473054</v>
          </cell>
        </row>
        <row r="17">
          <cell r="A17" t="str">
            <v>          овощеводство</v>
          </cell>
          <cell r="B17">
            <v>13.522012578616351</v>
          </cell>
          <cell r="C17">
            <v>14.814814814814813</v>
          </cell>
          <cell r="D17">
            <v>14.529914529914532</v>
          </cell>
          <cell r="E17">
            <v>16.16766467065868</v>
          </cell>
        </row>
        <row r="18">
          <cell r="A18" t="str">
            <v>разведение крупного рогатого скота                                                                                </v>
          </cell>
          <cell r="B18">
            <v>60.691823899371066</v>
          </cell>
          <cell r="C18">
            <v>21.296296296296298</v>
          </cell>
          <cell r="D18">
            <v>28.083028083028083</v>
          </cell>
          <cell r="E18">
            <v>30.538922155688624</v>
          </cell>
        </row>
        <row r="19">
          <cell r="A19" t="str">
            <v>разведение овец, коз, лошадей</v>
          </cell>
          <cell r="B19">
            <v>10.062893081761008</v>
          </cell>
          <cell r="C19">
            <v>0.9259259259259258</v>
          </cell>
          <cell r="D19">
            <v>8.18070818070818</v>
          </cell>
          <cell r="E19">
            <v>8.383233532934131</v>
          </cell>
        </row>
        <row r="20">
          <cell r="A20" t="str">
            <v>разведение свиней</v>
          </cell>
          <cell r="B20">
            <v>22.641509433962266</v>
          </cell>
          <cell r="C20">
            <v>11.11111111111111</v>
          </cell>
          <cell r="D20">
            <v>17.46031746031746</v>
          </cell>
          <cell r="E20">
            <v>20.958083832335326</v>
          </cell>
        </row>
        <row r="21">
          <cell r="A21" t="str">
            <v>разведение сельскохозяйственной птицы</v>
          </cell>
          <cell r="B21">
            <v>6.289308176100629</v>
          </cell>
          <cell r="C21">
            <v>1.8518518518518516</v>
          </cell>
          <cell r="D21">
            <v>11.11111111111111</v>
          </cell>
          <cell r="E21">
            <v>15.568862275449103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75" zoomScaleNormal="75" zoomScalePageLayoutView="0" workbookViewId="0" topLeftCell="A1">
      <selection activeCell="O5" sqref="O5"/>
    </sheetView>
  </sheetViews>
  <sheetFormatPr defaultColWidth="9.00390625" defaultRowHeight="12.75"/>
  <cols>
    <col min="2" max="2" width="6.75390625" style="0" customWidth="1"/>
    <col min="3" max="3" width="10.75390625" style="0" customWidth="1"/>
    <col min="4" max="4" width="11.25390625" style="0" customWidth="1"/>
    <col min="5" max="5" width="11.625" style="0" customWidth="1"/>
    <col min="6" max="6" width="13.375" style="0" customWidth="1"/>
    <col min="7" max="7" width="3.375" style="0" customWidth="1"/>
    <col min="8" max="8" width="13.625" style="0" customWidth="1"/>
    <col min="9" max="9" width="12.625" style="0" customWidth="1"/>
    <col min="10" max="10" width="11.75390625" style="0" customWidth="1"/>
    <col min="12" max="12" width="7.75390625" style="0" customWidth="1"/>
    <col min="14" max="14" width="7.00390625" style="0" customWidth="1"/>
  </cols>
  <sheetData>
    <row r="1" spans="1:15" ht="22.5">
      <c r="A1" s="25" t="s">
        <v>129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3"/>
    </row>
    <row r="2" spans="1:14" ht="22.5">
      <c r="A2" s="25" t="s">
        <v>112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5.5" customHeight="1">
      <c r="A3" s="14" t="s">
        <v>87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38.25" customHeight="1">
      <c r="A4" s="14" t="s">
        <v>89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66" customHeight="1">
      <c r="A5" s="14" t="s">
        <v>110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" customHeight="1">
      <c r="A6" s="21" t="s">
        <v>128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2.75">
      <c r="A8" s="18" t="s">
        <v>88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54.75" customHeight="1">
      <c r="A9" s="14" t="s">
        <v>113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7" customHeight="1">
      <c r="A10" s="14" t="s">
        <v>114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29" ht="13.5" customHeight="1"/>
    <row r="30" ht="5.25" customHeight="1"/>
    <row r="31" spans="1:14" ht="27" customHeight="1">
      <c r="A31" s="14" t="s">
        <v>108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42.75" customHeight="1">
      <c r="A32" s="14" t="s">
        <v>106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39" customHeight="1">
      <c r="A33" s="14" t="s">
        <v>115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1.75" customHeight="1">
      <c r="A34" s="19" t="s">
        <v>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27" customHeight="1">
      <c r="A35" s="20" t="s">
        <v>109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17"/>
      <c r="B37" s="17"/>
      <c r="C37" s="17"/>
      <c r="D37" s="16" t="s">
        <v>0</v>
      </c>
      <c r="E37" s="16"/>
      <c r="F37" s="17" t="s">
        <v>1</v>
      </c>
      <c r="G37" s="17"/>
      <c r="H37" s="17"/>
      <c r="I37" s="16" t="s">
        <v>2</v>
      </c>
      <c r="J37" s="16"/>
      <c r="K37" s="17" t="s">
        <v>3</v>
      </c>
      <c r="L37" s="17"/>
      <c r="M37" s="17"/>
      <c r="N37" s="17"/>
    </row>
    <row r="38" spans="1:14" ht="42.75" customHeight="1">
      <c r="A38" s="17"/>
      <c r="B38" s="17"/>
      <c r="C38" s="17"/>
      <c r="D38" s="16"/>
      <c r="E38" s="16"/>
      <c r="F38" s="16" t="s">
        <v>12</v>
      </c>
      <c r="G38" s="16"/>
      <c r="H38" s="1" t="s">
        <v>11</v>
      </c>
      <c r="I38" s="16"/>
      <c r="J38" s="16"/>
      <c r="K38" s="16" t="s">
        <v>5</v>
      </c>
      <c r="L38" s="16"/>
      <c r="M38" s="16" t="s">
        <v>6</v>
      </c>
      <c r="N38" s="16"/>
    </row>
    <row r="39" spans="1:14" ht="40.5" customHeight="1">
      <c r="A39" s="24" t="s">
        <v>63</v>
      </c>
      <c r="B39" s="24"/>
      <c r="C39" s="24"/>
      <c r="D39" s="23">
        <v>49981</v>
      </c>
      <c r="E39" s="23"/>
      <c r="F39" s="15">
        <v>48381</v>
      </c>
      <c r="G39" s="15"/>
      <c r="H39" s="2">
        <v>1600</v>
      </c>
      <c r="I39" s="15">
        <v>5021</v>
      </c>
      <c r="J39" s="15"/>
      <c r="K39" s="15">
        <v>4094</v>
      </c>
      <c r="L39" s="15"/>
      <c r="M39" s="15">
        <v>927</v>
      </c>
      <c r="N39" s="15"/>
    </row>
    <row r="40" spans="1:14" ht="25.5" customHeight="1">
      <c r="A40" s="22" t="s">
        <v>90</v>
      </c>
      <c r="B40" s="22"/>
      <c r="C40" s="22"/>
      <c r="D40" s="23">
        <v>46503</v>
      </c>
      <c r="E40" s="23"/>
      <c r="F40" s="15">
        <v>45033</v>
      </c>
      <c r="G40" s="15"/>
      <c r="H40" s="2">
        <v>1470</v>
      </c>
      <c r="I40" s="15">
        <v>4351</v>
      </c>
      <c r="J40" s="15"/>
      <c r="K40" s="15">
        <v>3540</v>
      </c>
      <c r="L40" s="15"/>
      <c r="M40" s="15">
        <v>811</v>
      </c>
      <c r="N40" s="15"/>
    </row>
    <row r="41" spans="1:14" ht="25.5" customHeight="1">
      <c r="A41" s="37" t="s">
        <v>65</v>
      </c>
      <c r="B41" s="37"/>
      <c r="C41" s="37"/>
      <c r="D41" s="23">
        <v>3478</v>
      </c>
      <c r="E41" s="23"/>
      <c r="F41" s="15">
        <v>3348</v>
      </c>
      <c r="G41" s="15"/>
      <c r="H41" s="2">
        <v>130</v>
      </c>
      <c r="I41" s="15">
        <v>670</v>
      </c>
      <c r="J41" s="15"/>
      <c r="K41" s="15">
        <v>554</v>
      </c>
      <c r="L41" s="15"/>
      <c r="M41" s="15">
        <v>116</v>
      </c>
      <c r="N41" s="15"/>
    </row>
    <row r="42" spans="1:14" ht="54" customHeight="1">
      <c r="A42" s="24" t="s">
        <v>66</v>
      </c>
      <c r="B42" s="24"/>
      <c r="C42" s="24"/>
      <c r="D42" s="15">
        <v>118</v>
      </c>
      <c r="E42" s="15"/>
      <c r="F42" s="15">
        <v>155</v>
      </c>
      <c r="G42" s="15"/>
      <c r="H42" s="2">
        <v>14</v>
      </c>
      <c r="I42" s="15">
        <f>SUM(J42:K42)</f>
        <v>5</v>
      </c>
      <c r="J42" s="15"/>
      <c r="K42" s="15">
        <v>5</v>
      </c>
      <c r="L42" s="15"/>
      <c r="M42" s="15">
        <v>6</v>
      </c>
      <c r="N42" s="15"/>
    </row>
    <row r="43" spans="1:14" ht="8.25" customHeight="1">
      <c r="A43" s="7"/>
      <c r="B43" s="7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54" customHeight="1">
      <c r="A44" s="14" t="s">
        <v>130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39.75" customHeight="1">
      <c r="A45" s="36" t="s">
        <v>131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56" customHeight="1">
      <c r="A46" s="36" t="s">
        <v>132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4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22.5" customHeight="1">
      <c r="A48" s="19" t="s">
        <v>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2.75">
      <c r="A49" s="29" t="s">
        <v>93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.75">
      <c r="A50" s="16"/>
      <c r="B50" s="16"/>
      <c r="C50" s="16" t="s">
        <v>8</v>
      </c>
      <c r="D50" s="16" t="s">
        <v>1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6"/>
      <c r="B51" s="16"/>
      <c r="C51" s="28"/>
      <c r="D51" s="16" t="s">
        <v>16</v>
      </c>
      <c r="E51" s="16" t="s">
        <v>1</v>
      </c>
      <c r="F51" s="28"/>
      <c r="G51" s="16" t="s">
        <v>2</v>
      </c>
      <c r="H51" s="16"/>
      <c r="I51" s="16" t="s">
        <v>1</v>
      </c>
      <c r="J51" s="16"/>
      <c r="K51" s="16" t="s">
        <v>10</v>
      </c>
      <c r="L51" s="16"/>
      <c r="M51" s="31" t="s">
        <v>95</v>
      </c>
      <c r="N51" s="31"/>
    </row>
    <row r="52" spans="1:14" ht="54.75" customHeight="1">
      <c r="A52" s="16"/>
      <c r="B52" s="16"/>
      <c r="C52" s="28"/>
      <c r="D52" s="28"/>
      <c r="E52" s="1" t="s">
        <v>4</v>
      </c>
      <c r="F52" s="1" t="s">
        <v>91</v>
      </c>
      <c r="G52" s="16"/>
      <c r="H52" s="16"/>
      <c r="I52" s="1" t="s">
        <v>5</v>
      </c>
      <c r="J52" s="1" t="s">
        <v>92</v>
      </c>
      <c r="K52" s="16"/>
      <c r="L52" s="16"/>
      <c r="M52" s="31"/>
      <c r="N52" s="31"/>
    </row>
    <row r="53" spans="1:14" ht="38.25" customHeight="1">
      <c r="A53" s="26" t="s">
        <v>81</v>
      </c>
      <c r="B53" s="26"/>
      <c r="C53" s="2">
        <v>3493425</v>
      </c>
      <c r="D53" s="4">
        <v>3146293</v>
      </c>
      <c r="E53" s="2">
        <v>2877956</v>
      </c>
      <c r="F53" s="2">
        <v>230027</v>
      </c>
      <c r="G53" s="15">
        <f>SUM(I53:J53)</f>
        <v>166649</v>
      </c>
      <c r="H53" s="15"/>
      <c r="I53" s="2">
        <v>142745</v>
      </c>
      <c r="J53" s="2">
        <v>23904</v>
      </c>
      <c r="K53" s="15">
        <v>144952</v>
      </c>
      <c r="L53" s="15"/>
      <c r="M53" s="15">
        <v>35531</v>
      </c>
      <c r="N53" s="15"/>
    </row>
    <row r="54" spans="1:14" ht="36" customHeight="1">
      <c r="A54" s="27" t="s">
        <v>94</v>
      </c>
      <c r="B54" s="27"/>
      <c r="C54" s="2">
        <v>1841493</v>
      </c>
      <c r="D54" s="2">
        <v>1533698</v>
      </c>
      <c r="E54" s="2">
        <v>1418942</v>
      </c>
      <c r="F54" s="2">
        <v>93866</v>
      </c>
      <c r="G54" s="15">
        <f>SUM(I54:J54)</f>
        <v>156921</v>
      </c>
      <c r="H54" s="15"/>
      <c r="I54" s="2">
        <v>133271</v>
      </c>
      <c r="J54" s="2">
        <v>23650</v>
      </c>
      <c r="K54" s="15">
        <v>128580</v>
      </c>
      <c r="L54" s="15"/>
      <c r="M54" s="15">
        <v>22293</v>
      </c>
      <c r="N54" s="15"/>
    </row>
    <row r="55" spans="1:14" ht="12.75">
      <c r="A55" s="15" t="s">
        <v>14</v>
      </c>
      <c r="B55" s="15"/>
      <c r="C55" s="2">
        <v>1268091</v>
      </c>
      <c r="D55" s="2">
        <v>1101665</v>
      </c>
      <c r="E55" s="2">
        <v>1024868</v>
      </c>
      <c r="F55" s="2">
        <v>68277</v>
      </c>
      <c r="G55" s="15">
        <f>SUM(I55:J55)</f>
        <v>110263</v>
      </c>
      <c r="H55" s="15"/>
      <c r="I55" s="2">
        <v>91526</v>
      </c>
      <c r="J55" s="2">
        <v>18737</v>
      </c>
      <c r="K55" s="15">
        <v>43193</v>
      </c>
      <c r="L55" s="15"/>
      <c r="M55" s="15">
        <v>12970</v>
      </c>
      <c r="N55" s="15"/>
    </row>
    <row r="56" spans="1:14" ht="64.5" customHeight="1">
      <c r="A56" s="27" t="s">
        <v>15</v>
      </c>
      <c r="B56" s="27"/>
      <c r="C56" s="2" t="s">
        <v>82</v>
      </c>
      <c r="D56" s="2">
        <v>3795</v>
      </c>
      <c r="E56" s="2">
        <v>5710</v>
      </c>
      <c r="F56" s="2">
        <v>1224</v>
      </c>
      <c r="G56" s="15">
        <v>76</v>
      </c>
      <c r="H56" s="15"/>
      <c r="I56" s="2">
        <v>81</v>
      </c>
      <c r="J56" s="2">
        <v>56</v>
      </c>
      <c r="K56" s="15" t="s">
        <v>73</v>
      </c>
      <c r="L56" s="15"/>
      <c r="M56" s="15">
        <v>10</v>
      </c>
      <c r="N56" s="15"/>
    </row>
    <row r="57" spans="1:14" ht="22.5" customHeight="1">
      <c r="A57" s="33" t="s">
        <v>107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ht="45" customHeight="1">
      <c r="A58" s="5"/>
    </row>
    <row r="65" ht="36.75" customHeight="1"/>
    <row r="67" ht="12.75" hidden="1"/>
    <row r="68" spans="1:14" ht="28.5" customHeight="1">
      <c r="A68" s="35" t="s">
        <v>122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39" customHeight="1">
      <c r="A69" s="20" t="s">
        <v>116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26.25" customHeight="1">
      <c r="A70" s="20" t="s">
        <v>117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4.25" customHeight="1">
      <c r="A71" s="20" t="s">
        <v>118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</sheetData>
  <sheetProtection/>
  <mergeCells count="81">
    <mergeCell ref="A56:B56"/>
    <mergeCell ref="A55:B55"/>
    <mergeCell ref="K54:L54"/>
    <mergeCell ref="M54:N54"/>
    <mergeCell ref="M55:N55"/>
    <mergeCell ref="G54:H54"/>
    <mergeCell ref="A45:N45"/>
    <mergeCell ref="A46:N46"/>
    <mergeCell ref="A41:C41"/>
    <mergeCell ref="A42:C42"/>
    <mergeCell ref="D41:E41"/>
    <mergeCell ref="D42:E42"/>
    <mergeCell ref="K41:L41"/>
    <mergeCell ref="K42:L42"/>
    <mergeCell ref="F42:G42"/>
    <mergeCell ref="I41:J41"/>
    <mergeCell ref="A70:N70"/>
    <mergeCell ref="A71:N71"/>
    <mergeCell ref="G55:H55"/>
    <mergeCell ref="G56:H56"/>
    <mergeCell ref="A57:N57"/>
    <mergeCell ref="M56:N56"/>
    <mergeCell ref="K55:L55"/>
    <mergeCell ref="K56:L56"/>
    <mergeCell ref="A69:N69"/>
    <mergeCell ref="A68:N68"/>
    <mergeCell ref="K53:L53"/>
    <mergeCell ref="A49:N49"/>
    <mergeCell ref="M53:N53"/>
    <mergeCell ref="G53:H53"/>
    <mergeCell ref="D50:N50"/>
    <mergeCell ref="I51:J51"/>
    <mergeCell ref="G51:H52"/>
    <mergeCell ref="K51:L52"/>
    <mergeCell ref="M51:N52"/>
    <mergeCell ref="A1:N1"/>
    <mergeCell ref="A2:N2"/>
    <mergeCell ref="A53:B53"/>
    <mergeCell ref="A54:B54"/>
    <mergeCell ref="A48:N48"/>
    <mergeCell ref="A50:B52"/>
    <mergeCell ref="C50:C52"/>
    <mergeCell ref="D51:D52"/>
    <mergeCell ref="E51:F51"/>
    <mergeCell ref="A3:N3"/>
    <mergeCell ref="A32:N32"/>
    <mergeCell ref="A35:N35"/>
    <mergeCell ref="A6:N6"/>
    <mergeCell ref="A40:C40"/>
    <mergeCell ref="D37:E38"/>
    <mergeCell ref="D39:E39"/>
    <mergeCell ref="D40:E40"/>
    <mergeCell ref="A37:C38"/>
    <mergeCell ref="A39:C39"/>
    <mergeCell ref="F37:H37"/>
    <mergeCell ref="I37:J38"/>
    <mergeCell ref="I39:J39"/>
    <mergeCell ref="I40:J40"/>
    <mergeCell ref="A4:N4"/>
    <mergeCell ref="A8:N8"/>
    <mergeCell ref="A34:N34"/>
    <mergeCell ref="K37:N37"/>
    <mergeCell ref="A5:N5"/>
    <mergeCell ref="A31:N31"/>
    <mergeCell ref="M40:N40"/>
    <mergeCell ref="M41:N41"/>
    <mergeCell ref="K38:L38"/>
    <mergeCell ref="K39:L39"/>
    <mergeCell ref="M38:N38"/>
    <mergeCell ref="F40:G40"/>
    <mergeCell ref="F39:G39"/>
    <mergeCell ref="A44:N44"/>
    <mergeCell ref="F41:G41"/>
    <mergeCell ref="K40:L40"/>
    <mergeCell ref="A9:N9"/>
    <mergeCell ref="A10:N10"/>
    <mergeCell ref="A33:N33"/>
    <mergeCell ref="I42:J42"/>
    <mergeCell ref="F38:G38"/>
    <mergeCell ref="M42:N42"/>
    <mergeCell ref="M39:N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1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zoomScale="75" zoomScaleNormal="75" zoomScalePageLayoutView="0" workbookViewId="0" topLeftCell="A61">
      <selection activeCell="A53" sqref="A53:N53"/>
    </sheetView>
  </sheetViews>
  <sheetFormatPr defaultColWidth="9.00390625" defaultRowHeight="12.75"/>
  <cols>
    <col min="1" max="1" width="9.00390625" style="0" customWidth="1"/>
    <col min="2" max="3" width="10.75390625" style="0" customWidth="1"/>
    <col min="4" max="4" width="10.00390625" style="0" customWidth="1"/>
    <col min="5" max="5" width="13.25390625" style="0" customWidth="1"/>
    <col min="7" max="7" width="11.25390625" style="0" customWidth="1"/>
    <col min="8" max="8" width="7.75390625" style="0" customWidth="1"/>
    <col min="9" max="9" width="12.75390625" style="0" customWidth="1"/>
    <col min="10" max="10" width="9.375" style="0" customWidth="1"/>
    <col min="12" max="12" width="5.75390625" style="0" customWidth="1"/>
    <col min="14" max="14" width="1.75390625" style="0" customWidth="1"/>
  </cols>
  <sheetData>
    <row r="1" spans="1:14" ht="24" customHeight="1">
      <c r="A1" s="18" t="s">
        <v>96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2.5" customHeight="1">
      <c r="A2" s="53" t="s">
        <v>97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4" spans="1:14" ht="12.75">
      <c r="A4" s="54"/>
      <c r="B4" s="54"/>
      <c r="C4" s="31" t="s">
        <v>17</v>
      </c>
      <c r="D4" s="54" t="s">
        <v>1</v>
      </c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2.75" customHeight="1">
      <c r="A5" s="54"/>
      <c r="B5" s="54"/>
      <c r="C5" s="31"/>
      <c r="D5" s="31" t="s">
        <v>18</v>
      </c>
      <c r="E5" s="54" t="s">
        <v>1</v>
      </c>
      <c r="F5" s="54"/>
      <c r="G5" s="16" t="s">
        <v>2</v>
      </c>
      <c r="H5" s="16"/>
      <c r="I5" s="16" t="s">
        <v>1</v>
      </c>
      <c r="J5" s="28"/>
      <c r="K5" s="16" t="s">
        <v>10</v>
      </c>
      <c r="L5" s="16"/>
      <c r="M5" s="31" t="s">
        <v>13</v>
      </c>
      <c r="N5" s="31"/>
    </row>
    <row r="6" spans="1:14" ht="66" customHeight="1">
      <c r="A6" s="54"/>
      <c r="B6" s="54"/>
      <c r="C6" s="31"/>
      <c r="D6" s="31"/>
      <c r="E6" s="1" t="s">
        <v>4</v>
      </c>
      <c r="F6" s="1" t="s">
        <v>99</v>
      </c>
      <c r="G6" s="16"/>
      <c r="H6" s="16"/>
      <c r="I6" s="1" t="s">
        <v>5</v>
      </c>
      <c r="J6" s="1" t="s">
        <v>92</v>
      </c>
      <c r="K6" s="16"/>
      <c r="L6" s="16"/>
      <c r="M6" s="31"/>
      <c r="N6" s="31"/>
    </row>
    <row r="7" spans="1:14" ht="43.5" customHeight="1">
      <c r="A7" s="57" t="s">
        <v>104</v>
      </c>
      <c r="B7" s="58"/>
      <c r="C7" s="2">
        <v>933778</v>
      </c>
      <c r="D7" s="2">
        <v>778349</v>
      </c>
      <c r="E7" s="2">
        <v>731292</v>
      </c>
      <c r="F7" s="2">
        <v>43085</v>
      </c>
      <c r="G7" s="15">
        <f>SUM(I7:J7)</f>
        <v>99380</v>
      </c>
      <c r="H7" s="15"/>
      <c r="I7" s="2">
        <v>81430</v>
      </c>
      <c r="J7" s="2">
        <v>17950</v>
      </c>
      <c r="K7" s="15">
        <v>43025</v>
      </c>
      <c r="L7" s="15"/>
      <c r="M7" s="15">
        <v>13023</v>
      </c>
      <c r="N7" s="15"/>
    </row>
    <row r="8" spans="1:14" ht="12.75">
      <c r="A8" s="59" t="s">
        <v>19</v>
      </c>
      <c r="B8" s="60"/>
      <c r="C8" s="2"/>
      <c r="D8" s="2"/>
      <c r="E8" s="2"/>
      <c r="F8" s="2"/>
      <c r="G8" s="55"/>
      <c r="H8" s="55"/>
      <c r="I8" s="2"/>
      <c r="J8" s="2"/>
      <c r="K8" s="15"/>
      <c r="L8" s="15"/>
      <c r="M8" s="55"/>
      <c r="N8" s="55"/>
    </row>
    <row r="9" spans="1:14" ht="39.75" customHeight="1">
      <c r="A9" s="59" t="s">
        <v>67</v>
      </c>
      <c r="B9" s="60"/>
      <c r="C9" s="2">
        <v>441283</v>
      </c>
      <c r="D9" s="2">
        <v>391172</v>
      </c>
      <c r="E9" s="2">
        <v>365492</v>
      </c>
      <c r="F9" s="2">
        <v>24659</v>
      </c>
      <c r="G9" s="15">
        <f aca="true" t="shared" si="0" ref="G9:G22">SUM(I9:J9)</f>
        <v>49027</v>
      </c>
      <c r="H9" s="15"/>
      <c r="I9" s="2">
        <v>41014</v>
      </c>
      <c r="J9" s="2">
        <v>8013</v>
      </c>
      <c r="K9" s="15">
        <v>1084</v>
      </c>
      <c r="L9" s="15"/>
      <c r="M9" s="55"/>
      <c r="N9" s="55"/>
    </row>
    <row r="10" spans="1:14" ht="25.5" customHeight="1">
      <c r="A10" s="61" t="s">
        <v>105</v>
      </c>
      <c r="B10" s="61"/>
      <c r="C10" s="2">
        <v>157924</v>
      </c>
      <c r="D10" s="2">
        <v>135897</v>
      </c>
      <c r="E10" s="2">
        <v>122875</v>
      </c>
      <c r="F10" s="2">
        <v>12666</v>
      </c>
      <c r="G10" s="15">
        <f t="shared" si="0"/>
        <v>21475</v>
      </c>
      <c r="H10" s="15"/>
      <c r="I10" s="2">
        <v>18578</v>
      </c>
      <c r="J10" s="2">
        <v>2897</v>
      </c>
      <c r="K10" s="15">
        <v>552</v>
      </c>
      <c r="L10" s="15"/>
      <c r="M10" s="55"/>
      <c r="N10" s="55"/>
    </row>
    <row r="11" spans="1:14" ht="12.75">
      <c r="A11" s="61" t="s">
        <v>20</v>
      </c>
      <c r="B11" s="61"/>
      <c r="C11" s="2">
        <v>11749</v>
      </c>
      <c r="D11" s="2">
        <v>10260</v>
      </c>
      <c r="E11" s="2">
        <v>9828</v>
      </c>
      <c r="F11" s="2">
        <v>430</v>
      </c>
      <c r="G11" s="15">
        <f t="shared" si="0"/>
        <v>1468</v>
      </c>
      <c r="H11" s="15"/>
      <c r="I11" s="2">
        <v>1288</v>
      </c>
      <c r="J11" s="2">
        <v>180</v>
      </c>
      <c r="K11" s="15">
        <v>20</v>
      </c>
      <c r="L11" s="15"/>
      <c r="M11" s="55"/>
      <c r="N11" s="55"/>
    </row>
    <row r="12" spans="1:14" ht="12.75">
      <c r="A12" s="61" t="s">
        <v>21</v>
      </c>
      <c r="B12" s="61"/>
      <c r="C12" s="2">
        <v>165261</v>
      </c>
      <c r="D12" s="2">
        <v>147982</v>
      </c>
      <c r="E12" s="2">
        <v>139565</v>
      </c>
      <c r="F12" s="2">
        <v>7862</v>
      </c>
      <c r="G12" s="15">
        <f t="shared" si="0"/>
        <v>16927</v>
      </c>
      <c r="H12" s="15"/>
      <c r="I12" s="2">
        <v>13699</v>
      </c>
      <c r="J12" s="2">
        <v>3228</v>
      </c>
      <c r="K12" s="15">
        <v>352</v>
      </c>
      <c r="L12" s="15"/>
      <c r="M12" s="55"/>
      <c r="N12" s="55"/>
    </row>
    <row r="13" spans="1:14" ht="12.75">
      <c r="A13" s="61" t="s">
        <v>22</v>
      </c>
      <c r="B13" s="61"/>
      <c r="C13" s="2">
        <v>87140</v>
      </c>
      <c r="D13" s="2">
        <v>79150</v>
      </c>
      <c r="E13" s="2">
        <v>75505</v>
      </c>
      <c r="F13" s="2">
        <v>3558</v>
      </c>
      <c r="G13" s="15">
        <f t="shared" si="0"/>
        <v>7882</v>
      </c>
      <c r="H13" s="15"/>
      <c r="I13" s="2">
        <v>6220</v>
      </c>
      <c r="J13" s="2">
        <v>1662</v>
      </c>
      <c r="K13" s="15">
        <v>108</v>
      </c>
      <c r="L13" s="15"/>
      <c r="M13" s="55"/>
      <c r="N13" s="55"/>
    </row>
    <row r="14" spans="1:14" ht="27" customHeight="1">
      <c r="A14" s="62" t="s">
        <v>23</v>
      </c>
      <c r="B14" s="62"/>
      <c r="C14" s="2">
        <v>645</v>
      </c>
      <c r="D14" s="2">
        <v>562</v>
      </c>
      <c r="E14" s="2">
        <v>562</v>
      </c>
      <c r="F14" s="2"/>
      <c r="G14" s="15">
        <f t="shared" si="0"/>
        <v>76</v>
      </c>
      <c r="H14" s="15"/>
      <c r="I14" s="2">
        <v>16</v>
      </c>
      <c r="J14" s="2">
        <v>60</v>
      </c>
      <c r="K14" s="15">
        <v>7</v>
      </c>
      <c r="L14" s="15"/>
      <c r="M14" s="55" t="s">
        <v>73</v>
      </c>
      <c r="N14" s="55"/>
    </row>
    <row r="15" spans="1:14" ht="14.25" customHeight="1">
      <c r="A15" s="62" t="s">
        <v>24</v>
      </c>
      <c r="B15" s="62"/>
      <c r="C15" s="2">
        <v>50320</v>
      </c>
      <c r="D15" s="2">
        <v>4901</v>
      </c>
      <c r="E15" s="2">
        <v>3977</v>
      </c>
      <c r="F15" s="2">
        <v>763</v>
      </c>
      <c r="G15" s="15">
        <f t="shared" si="0"/>
        <v>3370</v>
      </c>
      <c r="H15" s="15"/>
      <c r="I15" s="2">
        <v>3121</v>
      </c>
      <c r="J15" s="2">
        <v>249</v>
      </c>
      <c r="K15" s="15">
        <v>32000</v>
      </c>
      <c r="L15" s="15"/>
      <c r="M15" s="15">
        <v>10049</v>
      </c>
      <c r="N15" s="15"/>
    </row>
    <row r="16" spans="1:14" ht="26.25" customHeight="1">
      <c r="A16" s="62" t="s">
        <v>85</v>
      </c>
      <c r="B16" s="62"/>
      <c r="C16" s="2">
        <v>8408</v>
      </c>
      <c r="D16" s="2">
        <v>1452</v>
      </c>
      <c r="E16" s="2">
        <v>1278</v>
      </c>
      <c r="F16" s="2">
        <v>154</v>
      </c>
      <c r="G16" s="15">
        <f t="shared" si="0"/>
        <v>626</v>
      </c>
      <c r="H16" s="15"/>
      <c r="I16" s="2">
        <v>574</v>
      </c>
      <c r="J16" s="2">
        <v>52</v>
      </c>
      <c r="K16" s="15">
        <v>3359</v>
      </c>
      <c r="L16" s="15"/>
      <c r="M16" s="15">
        <v>2971</v>
      </c>
      <c r="N16" s="15"/>
    </row>
    <row r="17" spans="1:14" ht="35.25" customHeight="1">
      <c r="A17" s="61" t="s">
        <v>98</v>
      </c>
      <c r="B17" s="61"/>
      <c r="C17" s="2">
        <v>6961</v>
      </c>
      <c r="D17" s="2">
        <v>1452</v>
      </c>
      <c r="E17" s="2">
        <v>1278</v>
      </c>
      <c r="F17" s="2">
        <v>154</v>
      </c>
      <c r="G17" s="15">
        <f t="shared" si="0"/>
        <v>626</v>
      </c>
      <c r="H17" s="15"/>
      <c r="I17" s="2">
        <v>574</v>
      </c>
      <c r="J17" s="2">
        <v>52</v>
      </c>
      <c r="K17" s="15">
        <v>2828</v>
      </c>
      <c r="L17" s="15"/>
      <c r="M17" s="15">
        <v>2055</v>
      </c>
      <c r="N17" s="15"/>
    </row>
    <row r="18" spans="1:14" ht="42" customHeight="1">
      <c r="A18" s="61" t="s">
        <v>68</v>
      </c>
      <c r="B18" s="61"/>
      <c r="C18" s="2">
        <v>1836</v>
      </c>
      <c r="D18" s="2">
        <v>577</v>
      </c>
      <c r="E18" s="2">
        <v>561</v>
      </c>
      <c r="F18" s="2">
        <v>10</v>
      </c>
      <c r="G18" s="15">
        <f t="shared" si="0"/>
        <v>143</v>
      </c>
      <c r="H18" s="15"/>
      <c r="I18" s="2">
        <v>138</v>
      </c>
      <c r="J18" s="2">
        <v>5</v>
      </c>
      <c r="K18" s="15">
        <v>697</v>
      </c>
      <c r="L18" s="15"/>
      <c r="M18" s="15">
        <v>420</v>
      </c>
      <c r="N18" s="15"/>
    </row>
    <row r="19" spans="1:14" ht="15" customHeight="1">
      <c r="A19" s="61" t="s">
        <v>26</v>
      </c>
      <c r="B19" s="61"/>
      <c r="C19" s="2">
        <v>299</v>
      </c>
      <c r="D19" s="2">
        <v>3</v>
      </c>
      <c r="E19" s="2">
        <v>2</v>
      </c>
      <c r="F19" s="2"/>
      <c r="G19" s="15">
        <f t="shared" si="0"/>
        <v>0.2</v>
      </c>
      <c r="H19" s="15"/>
      <c r="I19" s="2">
        <v>0.2</v>
      </c>
      <c r="J19" s="2"/>
      <c r="K19" s="15">
        <v>216</v>
      </c>
      <c r="L19" s="15"/>
      <c r="M19" s="15">
        <v>81</v>
      </c>
      <c r="N19" s="15"/>
    </row>
    <row r="20" spans="1:14" ht="27.75" customHeight="1">
      <c r="A20" s="61" t="s">
        <v>27</v>
      </c>
      <c r="B20" s="61"/>
      <c r="C20" s="2">
        <v>1556</v>
      </c>
      <c r="D20" s="2">
        <v>464</v>
      </c>
      <c r="E20" s="2">
        <v>366</v>
      </c>
      <c r="F20" s="2">
        <v>92</v>
      </c>
      <c r="G20" s="15">
        <f t="shared" si="0"/>
        <v>281</v>
      </c>
      <c r="H20" s="15"/>
      <c r="I20" s="2">
        <v>252</v>
      </c>
      <c r="J20" s="2">
        <v>29</v>
      </c>
      <c r="K20" s="15">
        <v>463</v>
      </c>
      <c r="L20" s="15"/>
      <c r="M20" s="15">
        <v>350</v>
      </c>
      <c r="N20" s="15"/>
    </row>
    <row r="21" spans="1:14" ht="18" customHeight="1">
      <c r="A21" s="61" t="s">
        <v>28</v>
      </c>
      <c r="B21" s="61"/>
      <c r="C21" s="2">
        <v>1048</v>
      </c>
      <c r="D21" s="2">
        <v>110</v>
      </c>
      <c r="E21" s="2">
        <v>107</v>
      </c>
      <c r="F21" s="2">
        <v>2</v>
      </c>
      <c r="G21" s="15">
        <f t="shared" si="0"/>
        <v>3</v>
      </c>
      <c r="H21" s="15"/>
      <c r="I21" s="2">
        <v>3</v>
      </c>
      <c r="J21" s="2"/>
      <c r="K21" s="15">
        <v>538</v>
      </c>
      <c r="L21" s="15"/>
      <c r="M21" s="15">
        <v>399</v>
      </c>
      <c r="N21" s="15"/>
    </row>
    <row r="22" spans="1:14" ht="27.75" customHeight="1">
      <c r="A22" s="62" t="s">
        <v>29</v>
      </c>
      <c r="B22" s="62"/>
      <c r="C22" s="2">
        <v>433122</v>
      </c>
      <c r="D22" s="2">
        <v>380263</v>
      </c>
      <c r="E22" s="2">
        <v>359984</v>
      </c>
      <c r="F22" s="2">
        <v>17509</v>
      </c>
      <c r="G22" s="15">
        <f t="shared" si="0"/>
        <v>46280</v>
      </c>
      <c r="H22" s="15"/>
      <c r="I22" s="2">
        <v>36704</v>
      </c>
      <c r="J22" s="2">
        <v>9576</v>
      </c>
      <c r="K22" s="15">
        <v>6575</v>
      </c>
      <c r="L22" s="15"/>
      <c r="M22" s="15">
        <v>4</v>
      </c>
      <c r="N22" s="15"/>
    </row>
    <row r="23" spans="1:14" ht="35.25" customHeight="1">
      <c r="A23" s="42" t="s">
        <v>121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25.5" customHeight="1">
      <c r="A24" s="43" t="s">
        <v>119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37.5" customHeight="1">
      <c r="A25" s="43" t="s">
        <v>120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7" spans="1:14" ht="24" customHeight="1">
      <c r="A27" s="56" t="s">
        <v>100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49"/>
      <c r="B28" s="49"/>
      <c r="C28" s="49" t="s">
        <v>45</v>
      </c>
      <c r="D28" s="49"/>
      <c r="E28" s="49"/>
      <c r="F28" s="49"/>
      <c r="G28" s="49"/>
      <c r="H28" s="49" t="s">
        <v>49</v>
      </c>
      <c r="I28" s="49"/>
      <c r="J28" s="49"/>
      <c r="K28" s="49"/>
      <c r="L28" s="49"/>
      <c r="M28" s="49"/>
      <c r="N28" s="49"/>
    </row>
    <row r="29" spans="1:14" ht="12.75" customHeight="1">
      <c r="A29" s="49"/>
      <c r="B29" s="49"/>
      <c r="C29" s="49" t="s">
        <v>25</v>
      </c>
      <c r="D29" s="49" t="s">
        <v>46</v>
      </c>
      <c r="E29" s="49"/>
      <c r="F29" s="49"/>
      <c r="G29" s="49"/>
      <c r="H29" s="50" t="s">
        <v>102</v>
      </c>
      <c r="I29" s="44" t="s">
        <v>50</v>
      </c>
      <c r="J29" s="45"/>
      <c r="K29" s="48" t="s">
        <v>51</v>
      </c>
      <c r="L29" s="48"/>
      <c r="M29" s="48"/>
      <c r="N29" s="48"/>
    </row>
    <row r="30" spans="1:14" ht="50.25" customHeight="1">
      <c r="A30" s="49"/>
      <c r="B30" s="49"/>
      <c r="C30" s="49"/>
      <c r="D30" s="48" t="s">
        <v>47</v>
      </c>
      <c r="E30" s="48"/>
      <c r="F30" s="48" t="s">
        <v>48</v>
      </c>
      <c r="G30" s="48"/>
      <c r="H30" s="51"/>
      <c r="I30" s="46"/>
      <c r="J30" s="47"/>
      <c r="K30" s="48"/>
      <c r="L30" s="48"/>
      <c r="M30" s="48"/>
      <c r="N30" s="48"/>
    </row>
    <row r="31" spans="1:14" ht="66.75" customHeight="1">
      <c r="A31" s="27" t="s">
        <v>101</v>
      </c>
      <c r="B31" s="27"/>
      <c r="C31" s="2">
        <v>82</v>
      </c>
      <c r="D31" s="15">
        <v>16</v>
      </c>
      <c r="E31" s="15"/>
      <c r="F31" s="27">
        <v>20</v>
      </c>
      <c r="G31" s="27"/>
      <c r="H31" s="2">
        <v>1</v>
      </c>
      <c r="I31" s="40">
        <v>0.1</v>
      </c>
      <c r="J31" s="41"/>
      <c r="K31" s="15">
        <v>12</v>
      </c>
      <c r="L31" s="15"/>
      <c r="M31" s="15"/>
      <c r="N31" s="15"/>
    </row>
    <row r="32" spans="1:14" ht="12.75">
      <c r="A32" s="27" t="s">
        <v>83</v>
      </c>
      <c r="B32" s="27"/>
      <c r="C32" s="2">
        <v>24</v>
      </c>
      <c r="D32" s="15">
        <v>4.7</v>
      </c>
      <c r="E32" s="15"/>
      <c r="F32" s="27">
        <v>5.9</v>
      </c>
      <c r="G32" s="27"/>
      <c r="H32" s="2">
        <v>1.8</v>
      </c>
      <c r="I32" s="40">
        <v>0.2</v>
      </c>
      <c r="J32" s="41"/>
      <c r="K32" s="15">
        <v>73.6</v>
      </c>
      <c r="L32" s="15"/>
      <c r="M32" s="15"/>
      <c r="N32" s="15"/>
    </row>
    <row r="33" spans="1:14" ht="12.75">
      <c r="A33" s="27" t="s">
        <v>84</v>
      </c>
      <c r="B33" s="27"/>
      <c r="C33" s="2">
        <v>18</v>
      </c>
      <c r="D33" s="15">
        <v>3.5</v>
      </c>
      <c r="E33" s="15"/>
      <c r="F33" s="27">
        <v>4.4</v>
      </c>
      <c r="G33" s="27"/>
      <c r="H33" s="2">
        <v>2.7</v>
      </c>
      <c r="I33" s="40">
        <v>0.4</v>
      </c>
      <c r="J33" s="41"/>
      <c r="K33" s="15">
        <v>149</v>
      </c>
      <c r="L33" s="15"/>
      <c r="M33" s="15"/>
      <c r="N33" s="15"/>
    </row>
    <row r="34" spans="1:14" ht="12.75">
      <c r="A34" s="27" t="s">
        <v>52</v>
      </c>
      <c r="B34" s="27"/>
      <c r="C34" s="2">
        <v>42</v>
      </c>
      <c r="D34" s="15">
        <v>8.2</v>
      </c>
      <c r="E34" s="15"/>
      <c r="F34" s="27">
        <v>10.2</v>
      </c>
      <c r="G34" s="27"/>
      <c r="H34" s="2">
        <v>14.3</v>
      </c>
      <c r="I34" s="40">
        <v>1.8</v>
      </c>
      <c r="J34" s="41"/>
      <c r="K34" s="15">
        <v>340.5</v>
      </c>
      <c r="L34" s="15"/>
      <c r="M34" s="15"/>
      <c r="N34" s="15"/>
    </row>
    <row r="35" spans="1:14" ht="12.75">
      <c r="A35" s="27" t="s">
        <v>53</v>
      </c>
      <c r="B35" s="27"/>
      <c r="C35" s="2">
        <v>43</v>
      </c>
      <c r="D35" s="15">
        <v>8.4</v>
      </c>
      <c r="E35" s="15"/>
      <c r="F35" s="27">
        <v>10.5</v>
      </c>
      <c r="G35" s="27"/>
      <c r="H35" s="2">
        <v>31.8</v>
      </c>
      <c r="I35" s="40">
        <v>4.1</v>
      </c>
      <c r="J35" s="41"/>
      <c r="K35" s="15">
        <v>740.1</v>
      </c>
      <c r="L35" s="15"/>
      <c r="M35" s="15"/>
      <c r="N35" s="15"/>
    </row>
    <row r="36" spans="1:14" ht="12.75">
      <c r="A36" s="27" t="s">
        <v>54</v>
      </c>
      <c r="B36" s="27"/>
      <c r="C36" s="2">
        <v>41</v>
      </c>
      <c r="D36" s="15">
        <v>8</v>
      </c>
      <c r="E36" s="15"/>
      <c r="F36" s="27">
        <v>10</v>
      </c>
      <c r="G36" s="27"/>
      <c r="H36" s="2">
        <v>50.7</v>
      </c>
      <c r="I36" s="40">
        <v>6.5</v>
      </c>
      <c r="J36" s="41"/>
      <c r="K36" s="15">
        <v>1236.1</v>
      </c>
      <c r="L36" s="15"/>
      <c r="M36" s="15"/>
      <c r="N36" s="15"/>
    </row>
    <row r="37" spans="1:14" ht="12.75">
      <c r="A37" s="27" t="s">
        <v>55</v>
      </c>
      <c r="B37" s="27"/>
      <c r="C37" s="2">
        <v>20</v>
      </c>
      <c r="D37" s="15">
        <v>3.9</v>
      </c>
      <c r="E37" s="15"/>
      <c r="F37" s="27">
        <v>4.9</v>
      </c>
      <c r="G37" s="27"/>
      <c r="H37" s="2">
        <v>35.9</v>
      </c>
      <c r="I37" s="40">
        <v>4.6</v>
      </c>
      <c r="J37" s="41"/>
      <c r="K37" s="15">
        <v>1792.6</v>
      </c>
      <c r="L37" s="15"/>
      <c r="M37" s="15"/>
      <c r="N37" s="15"/>
    </row>
    <row r="38" spans="1:14" ht="12.75">
      <c r="A38" s="27" t="s">
        <v>56</v>
      </c>
      <c r="B38" s="27"/>
      <c r="C38" s="2">
        <v>37</v>
      </c>
      <c r="D38" s="15">
        <v>7.2</v>
      </c>
      <c r="E38" s="15"/>
      <c r="F38" s="27">
        <v>9</v>
      </c>
      <c r="G38" s="27"/>
      <c r="H38" s="2">
        <v>91.4</v>
      </c>
      <c r="I38" s="40">
        <v>11.7</v>
      </c>
      <c r="J38" s="41"/>
      <c r="K38" s="15">
        <v>2470.4</v>
      </c>
      <c r="L38" s="15"/>
      <c r="M38" s="15"/>
      <c r="N38" s="15"/>
    </row>
    <row r="39" spans="1:14" ht="12.75">
      <c r="A39" s="27" t="s">
        <v>57</v>
      </c>
      <c r="B39" s="27"/>
      <c r="C39" s="2">
        <v>30</v>
      </c>
      <c r="D39" s="15">
        <v>5.8</v>
      </c>
      <c r="E39" s="15"/>
      <c r="F39" s="27">
        <v>7.3</v>
      </c>
      <c r="G39" s="27"/>
      <c r="H39" s="2">
        <v>104</v>
      </c>
      <c r="I39" s="40">
        <v>13.4</v>
      </c>
      <c r="J39" s="41"/>
      <c r="K39" s="15">
        <v>3467.6</v>
      </c>
      <c r="L39" s="15"/>
      <c r="M39" s="15"/>
      <c r="N39" s="15"/>
    </row>
    <row r="40" spans="1:14" ht="12.75">
      <c r="A40" s="27" t="s">
        <v>58</v>
      </c>
      <c r="B40" s="27"/>
      <c r="C40" s="2">
        <v>42</v>
      </c>
      <c r="D40" s="15">
        <v>8.2</v>
      </c>
      <c r="E40" s="15"/>
      <c r="F40" s="27">
        <v>10.2</v>
      </c>
      <c r="G40" s="27"/>
      <c r="H40" s="2">
        <v>200.6</v>
      </c>
      <c r="I40" s="40">
        <v>25.8</v>
      </c>
      <c r="J40" s="41"/>
      <c r="K40" s="15">
        <v>4777.3</v>
      </c>
      <c r="L40" s="15"/>
      <c r="M40" s="15"/>
      <c r="N40" s="15"/>
    </row>
    <row r="41" spans="1:14" ht="12.75">
      <c r="A41" s="27" t="s">
        <v>59</v>
      </c>
      <c r="B41" s="27"/>
      <c r="C41" s="2">
        <v>25</v>
      </c>
      <c r="D41" s="15">
        <v>4.9</v>
      </c>
      <c r="E41" s="15"/>
      <c r="F41" s="27">
        <v>6.1</v>
      </c>
      <c r="G41" s="27"/>
      <c r="H41" s="2">
        <v>178.6</v>
      </c>
      <c r="I41" s="40">
        <v>23</v>
      </c>
      <c r="J41" s="41"/>
      <c r="K41" s="15">
        <v>7145.5</v>
      </c>
      <c r="L41" s="15"/>
      <c r="M41" s="15"/>
      <c r="N41" s="15"/>
    </row>
    <row r="42" spans="1:14" ht="12.75">
      <c r="A42" s="27" t="s">
        <v>60</v>
      </c>
      <c r="B42" s="27"/>
      <c r="C42" s="2">
        <v>6</v>
      </c>
      <c r="D42" s="15">
        <v>1.2</v>
      </c>
      <c r="E42" s="15"/>
      <c r="F42" s="27">
        <v>1.5</v>
      </c>
      <c r="G42" s="27"/>
      <c r="H42" s="2">
        <v>65.5</v>
      </c>
      <c r="I42" s="40">
        <v>8.4</v>
      </c>
      <c r="J42" s="41"/>
      <c r="K42" s="15">
        <v>10923.5</v>
      </c>
      <c r="L42" s="15"/>
      <c r="M42" s="15"/>
      <c r="N42" s="15"/>
    </row>
    <row r="43" spans="1:14" ht="12.75">
      <c r="A43" s="37" t="s">
        <v>25</v>
      </c>
      <c r="B43" s="37"/>
      <c r="C43" s="2">
        <v>410</v>
      </c>
      <c r="D43" s="15">
        <v>80</v>
      </c>
      <c r="E43" s="15"/>
      <c r="F43" s="27">
        <v>100</v>
      </c>
      <c r="G43" s="27"/>
      <c r="H43" s="2">
        <v>778.3</v>
      </c>
      <c r="I43" s="40">
        <v>100</v>
      </c>
      <c r="J43" s="41"/>
      <c r="K43" s="15">
        <v>1898.4</v>
      </c>
      <c r="L43" s="15"/>
      <c r="M43" s="15"/>
      <c r="N43" s="15"/>
    </row>
    <row r="44" spans="1:14" ht="25.5" customHeight="1">
      <c r="A44" s="37" t="s">
        <v>61</v>
      </c>
      <c r="B44" s="37"/>
      <c r="C44" s="2">
        <v>103</v>
      </c>
      <c r="D44" s="15">
        <v>20</v>
      </c>
      <c r="E44" s="15"/>
      <c r="F44" s="27" t="s">
        <v>82</v>
      </c>
      <c r="G44" s="27"/>
      <c r="H44" s="2" t="s">
        <v>82</v>
      </c>
      <c r="I44" s="40" t="s">
        <v>82</v>
      </c>
      <c r="J44" s="41"/>
      <c r="K44" s="15" t="s">
        <v>82</v>
      </c>
      <c r="L44" s="15"/>
      <c r="M44" s="15"/>
      <c r="N44" s="15"/>
    </row>
    <row r="45" spans="1:14" ht="12.75">
      <c r="A45" s="37" t="s">
        <v>62</v>
      </c>
      <c r="B45" s="37"/>
      <c r="C45" s="2">
        <v>513</v>
      </c>
      <c r="D45" s="15">
        <v>100</v>
      </c>
      <c r="E45" s="15"/>
      <c r="F45" s="27" t="s">
        <v>82</v>
      </c>
      <c r="G45" s="27"/>
      <c r="H45" s="2">
        <v>778.3</v>
      </c>
      <c r="I45" s="40" t="s">
        <v>82</v>
      </c>
      <c r="J45" s="41"/>
      <c r="K45" s="15">
        <v>1517.3</v>
      </c>
      <c r="L45" s="15"/>
      <c r="M45" s="15"/>
      <c r="N45" s="15"/>
    </row>
    <row r="46" spans="1:14" ht="22.5" customHeight="1">
      <c r="A46" s="53" t="s">
        <v>111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8" spans="1:14" ht="17.25" customHeight="1">
      <c r="A48" s="65" t="s">
        <v>133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56.25" customHeight="1">
      <c r="A49" s="39" t="s">
        <v>134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3" spans="1:14" ht="12.75">
      <c r="A53" s="63" t="s">
        <v>30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</row>
    <row r="54" spans="1:14" ht="19.5" customHeight="1">
      <c r="A54" s="53" t="s">
        <v>103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2.75" customHeight="1">
      <c r="A55" s="69"/>
      <c r="B55" s="69"/>
      <c r="C55" s="31" t="s">
        <v>17</v>
      </c>
      <c r="D55" s="66" t="s">
        <v>1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</row>
    <row r="56" spans="1:14" ht="12.75" customHeight="1">
      <c r="A56" s="69"/>
      <c r="B56" s="69"/>
      <c r="C56" s="31"/>
      <c r="D56" s="31" t="s">
        <v>18</v>
      </c>
      <c r="E56" s="54" t="s">
        <v>1</v>
      </c>
      <c r="F56" s="54"/>
      <c r="G56" s="16" t="s">
        <v>2</v>
      </c>
      <c r="H56" s="16"/>
      <c r="I56" s="16" t="s">
        <v>1</v>
      </c>
      <c r="J56" s="16"/>
      <c r="K56" s="16" t="s">
        <v>10</v>
      </c>
      <c r="L56" s="16"/>
      <c r="M56" s="31" t="s">
        <v>13</v>
      </c>
      <c r="N56" s="31"/>
    </row>
    <row r="57" spans="1:14" ht="71.25" customHeight="1">
      <c r="A57" s="69"/>
      <c r="B57" s="69"/>
      <c r="C57" s="31"/>
      <c r="D57" s="31"/>
      <c r="E57" s="1" t="s">
        <v>4</v>
      </c>
      <c r="F57" s="1" t="s">
        <v>99</v>
      </c>
      <c r="G57" s="16"/>
      <c r="H57" s="16"/>
      <c r="I57" s="1" t="s">
        <v>5</v>
      </c>
      <c r="J57" s="1" t="s">
        <v>92</v>
      </c>
      <c r="K57" s="16"/>
      <c r="L57" s="16"/>
      <c r="M57" s="31"/>
      <c r="N57" s="31"/>
    </row>
    <row r="58" spans="1:14" ht="41.25" customHeight="1">
      <c r="A58" s="24" t="s">
        <v>64</v>
      </c>
      <c r="B58" s="24"/>
      <c r="C58" s="2"/>
      <c r="D58" s="2"/>
      <c r="E58" s="2"/>
      <c r="F58" s="2"/>
      <c r="G58" s="15"/>
      <c r="H58" s="15"/>
      <c r="I58" s="2"/>
      <c r="J58" s="2"/>
      <c r="K58" s="15"/>
      <c r="L58" s="15"/>
      <c r="M58" s="55"/>
      <c r="N58" s="55"/>
    </row>
    <row r="59" spans="1:14" ht="24.75" customHeight="1">
      <c r="A59" s="62" t="s">
        <v>31</v>
      </c>
      <c r="B59" s="62"/>
      <c r="C59" s="2">
        <v>345350</v>
      </c>
      <c r="D59" s="2">
        <v>212993</v>
      </c>
      <c r="E59" s="2">
        <v>206066</v>
      </c>
      <c r="F59" s="2">
        <v>3698</v>
      </c>
      <c r="G59" s="15">
        <f aca="true" t="shared" si="1" ref="G59:G74">SUM(I59:J59)</f>
        <v>12872</v>
      </c>
      <c r="H59" s="15"/>
      <c r="I59" s="2">
        <v>9739</v>
      </c>
      <c r="J59" s="2">
        <v>3133</v>
      </c>
      <c r="K59" s="15">
        <v>119378</v>
      </c>
      <c r="L59" s="15"/>
      <c r="M59" s="15">
        <v>107</v>
      </c>
      <c r="N59" s="15"/>
    </row>
    <row r="60" spans="1:14" ht="12" customHeight="1">
      <c r="A60" s="22" t="s">
        <v>32</v>
      </c>
      <c r="B60" s="22"/>
      <c r="C60" s="2">
        <v>146598</v>
      </c>
      <c r="D60" s="2">
        <v>93314</v>
      </c>
      <c r="E60" s="2">
        <v>90586</v>
      </c>
      <c r="F60" s="2">
        <v>1589</v>
      </c>
      <c r="G60" s="15">
        <f t="shared" si="1"/>
        <v>5415</v>
      </c>
      <c r="H60" s="15"/>
      <c r="I60" s="2">
        <v>3987</v>
      </c>
      <c r="J60" s="2">
        <v>1428</v>
      </c>
      <c r="K60" s="15">
        <v>47813</v>
      </c>
      <c r="L60" s="15"/>
      <c r="M60" s="15">
        <v>56</v>
      </c>
      <c r="N60" s="15"/>
    </row>
    <row r="61" spans="1:14" ht="12.75">
      <c r="A61" s="62" t="s">
        <v>69</v>
      </c>
      <c r="B61" s="62"/>
      <c r="C61" s="2">
        <v>193523</v>
      </c>
      <c r="D61" s="2">
        <v>114868</v>
      </c>
      <c r="E61" s="2">
        <v>102171</v>
      </c>
      <c r="F61" s="2">
        <v>6919</v>
      </c>
      <c r="G61" s="15">
        <f t="shared" si="1"/>
        <v>17187</v>
      </c>
      <c r="H61" s="15"/>
      <c r="I61" s="2">
        <v>9907</v>
      </c>
      <c r="J61" s="2">
        <v>7280</v>
      </c>
      <c r="K61" s="15">
        <v>61378</v>
      </c>
      <c r="L61" s="15"/>
      <c r="M61" s="15">
        <v>90</v>
      </c>
      <c r="N61" s="15"/>
    </row>
    <row r="62" spans="1:14" ht="12.75">
      <c r="A62" s="62" t="s">
        <v>70</v>
      </c>
      <c r="B62" s="62"/>
      <c r="C62" s="2">
        <v>70911</v>
      </c>
      <c r="D62" s="2">
        <v>2154</v>
      </c>
      <c r="E62" s="2">
        <v>1767</v>
      </c>
      <c r="F62" s="2">
        <v>148</v>
      </c>
      <c r="G62" s="15">
        <f t="shared" si="1"/>
        <v>2808</v>
      </c>
      <c r="H62" s="15"/>
      <c r="I62" s="2">
        <v>2130</v>
      </c>
      <c r="J62" s="2">
        <v>678</v>
      </c>
      <c r="K62" s="15">
        <v>65939</v>
      </c>
      <c r="L62" s="15"/>
      <c r="M62" s="15">
        <v>10</v>
      </c>
      <c r="N62" s="15"/>
    </row>
    <row r="63" spans="1:14" ht="12.75">
      <c r="A63" s="62" t="s">
        <v>71</v>
      </c>
      <c r="B63" s="62"/>
      <c r="C63" s="2">
        <v>33642</v>
      </c>
      <c r="D63" s="2">
        <v>1</v>
      </c>
      <c r="E63" s="2"/>
      <c r="F63" s="2">
        <v>1</v>
      </c>
      <c r="G63" s="15">
        <f t="shared" si="1"/>
        <v>111</v>
      </c>
      <c r="H63" s="15"/>
      <c r="I63" s="2">
        <v>87</v>
      </c>
      <c r="J63" s="2">
        <v>24</v>
      </c>
      <c r="K63" s="15">
        <v>33142</v>
      </c>
      <c r="L63" s="15"/>
      <c r="M63" s="15">
        <v>388</v>
      </c>
      <c r="N63" s="15"/>
    </row>
    <row r="64" spans="1:14" ht="12.75">
      <c r="A64" s="62" t="s">
        <v>72</v>
      </c>
      <c r="B64" s="62"/>
      <c r="C64" s="2">
        <v>10691294</v>
      </c>
      <c r="D64" s="2">
        <v>10056635</v>
      </c>
      <c r="E64" s="2">
        <v>9873439</v>
      </c>
      <c r="F64" s="2">
        <v>182709</v>
      </c>
      <c r="G64" s="15">
        <f t="shared" si="1"/>
        <v>18654</v>
      </c>
      <c r="H64" s="15"/>
      <c r="I64" s="2">
        <v>14977</v>
      </c>
      <c r="J64" s="2">
        <v>3677</v>
      </c>
      <c r="K64" s="15">
        <v>612412</v>
      </c>
      <c r="L64" s="15"/>
      <c r="M64" s="15">
        <v>3593</v>
      </c>
      <c r="N64" s="15"/>
    </row>
    <row r="65" spans="1:14" ht="27.75" customHeight="1">
      <c r="A65" s="22" t="s">
        <v>135</v>
      </c>
      <c r="B65" s="22"/>
      <c r="C65" s="2">
        <v>10621628</v>
      </c>
      <c r="D65" s="2">
        <v>10054566</v>
      </c>
      <c r="E65" s="2">
        <v>9871404</v>
      </c>
      <c r="F65" s="2">
        <v>182709</v>
      </c>
      <c r="G65" s="15">
        <f t="shared" si="1"/>
        <v>3207</v>
      </c>
      <c r="H65" s="15"/>
      <c r="I65" s="2">
        <v>2550</v>
      </c>
      <c r="J65" s="2">
        <v>657</v>
      </c>
      <c r="K65" s="15">
        <v>560825</v>
      </c>
      <c r="L65" s="15"/>
      <c r="M65" s="15">
        <v>3030</v>
      </c>
      <c r="N65" s="15"/>
    </row>
    <row r="66" spans="1:14" ht="25.5" customHeight="1">
      <c r="A66" s="61" t="s">
        <v>33</v>
      </c>
      <c r="B66" s="61"/>
      <c r="C66" s="2">
        <v>4450991</v>
      </c>
      <c r="D66" s="2">
        <v>4033944</v>
      </c>
      <c r="E66" s="2">
        <v>4033497</v>
      </c>
      <c r="F66" s="2"/>
      <c r="G66" s="15">
        <f t="shared" si="1"/>
        <v>2186</v>
      </c>
      <c r="H66" s="15"/>
      <c r="I66" s="2">
        <v>1827</v>
      </c>
      <c r="J66" s="2">
        <v>359</v>
      </c>
      <c r="K66" s="15">
        <v>412587</v>
      </c>
      <c r="L66" s="15"/>
      <c r="M66" s="15">
        <v>2274</v>
      </c>
      <c r="N66" s="15"/>
    </row>
    <row r="67" spans="1:14" ht="12.75">
      <c r="A67" s="22" t="s">
        <v>34</v>
      </c>
      <c r="B67" s="22"/>
      <c r="C67" s="2">
        <v>20814</v>
      </c>
      <c r="D67" s="2">
        <v>444</v>
      </c>
      <c r="E67" s="2">
        <v>444</v>
      </c>
      <c r="F67" s="2"/>
      <c r="G67" s="15">
        <f t="shared" si="1"/>
        <v>424</v>
      </c>
      <c r="H67" s="15"/>
      <c r="I67" s="2">
        <v>204</v>
      </c>
      <c r="J67" s="2">
        <v>220</v>
      </c>
      <c r="K67" s="15">
        <v>19632</v>
      </c>
      <c r="L67" s="15"/>
      <c r="M67" s="15">
        <v>314</v>
      </c>
      <c r="N67" s="15"/>
    </row>
    <row r="68" spans="1:14" ht="12.75">
      <c r="A68" s="22" t="s">
        <v>35</v>
      </c>
      <c r="B68" s="22"/>
      <c r="C68" s="2">
        <v>24637</v>
      </c>
      <c r="D68" s="2">
        <v>5</v>
      </c>
      <c r="E68" s="2">
        <v>5</v>
      </c>
      <c r="F68" s="2"/>
      <c r="G68" s="15">
        <f t="shared" si="1"/>
        <v>747</v>
      </c>
      <c r="H68" s="15"/>
      <c r="I68" s="2">
        <v>497</v>
      </c>
      <c r="J68" s="2">
        <v>250</v>
      </c>
      <c r="K68" s="15">
        <v>23690</v>
      </c>
      <c r="L68" s="15"/>
      <c r="M68" s="15">
        <v>195</v>
      </c>
      <c r="N68" s="15"/>
    </row>
    <row r="69" spans="1:14" ht="12.75">
      <c r="A69" s="22" t="s">
        <v>37</v>
      </c>
      <c r="B69" s="22"/>
      <c r="C69" s="2">
        <v>4730</v>
      </c>
      <c r="D69" s="2">
        <v>11</v>
      </c>
      <c r="E69" s="2">
        <v>11</v>
      </c>
      <c r="F69" s="2"/>
      <c r="G69" s="15">
        <f t="shared" si="1"/>
        <v>625</v>
      </c>
      <c r="H69" s="15"/>
      <c r="I69" s="2">
        <v>90</v>
      </c>
      <c r="J69" s="2">
        <v>535</v>
      </c>
      <c r="K69" s="15">
        <v>4014</v>
      </c>
      <c r="L69" s="15"/>
      <c r="M69" s="15">
        <v>46</v>
      </c>
      <c r="N69" s="15"/>
    </row>
    <row r="70" spans="1:14" ht="12.75">
      <c r="A70" s="22" t="s">
        <v>36</v>
      </c>
      <c r="B70" s="22"/>
      <c r="C70" s="2">
        <v>1295</v>
      </c>
      <c r="D70" s="2">
        <v>628</v>
      </c>
      <c r="E70" s="2">
        <v>628</v>
      </c>
      <c r="F70" s="2"/>
      <c r="G70" s="15">
        <f t="shared" si="1"/>
        <v>165</v>
      </c>
      <c r="H70" s="15"/>
      <c r="I70" s="2">
        <v>50</v>
      </c>
      <c r="J70" s="2">
        <v>115</v>
      </c>
      <c r="K70" s="15">
        <v>502</v>
      </c>
      <c r="L70" s="15"/>
      <c r="M70" s="55"/>
      <c r="N70" s="55"/>
    </row>
    <row r="71" spans="1:14" ht="12.75">
      <c r="A71" s="22" t="s">
        <v>38</v>
      </c>
      <c r="B71" s="22"/>
      <c r="C71" s="2">
        <v>17867</v>
      </c>
      <c r="D71" s="2">
        <v>737</v>
      </c>
      <c r="E71" s="2">
        <v>737</v>
      </c>
      <c r="F71" s="2"/>
      <c r="G71" s="15">
        <f t="shared" si="1"/>
        <v>13433</v>
      </c>
      <c r="H71" s="15"/>
      <c r="I71" s="2">
        <v>11533</v>
      </c>
      <c r="J71" s="2">
        <v>1900</v>
      </c>
      <c r="K71" s="15">
        <v>3689</v>
      </c>
      <c r="L71" s="15"/>
      <c r="M71" s="15">
        <v>8</v>
      </c>
      <c r="N71" s="15"/>
    </row>
    <row r="72" spans="1:14" ht="12.75">
      <c r="A72" s="22" t="s">
        <v>39</v>
      </c>
      <c r="B72" s="22"/>
      <c r="C72" s="2">
        <v>258</v>
      </c>
      <c r="D72" s="2">
        <v>205</v>
      </c>
      <c r="E72" s="2">
        <v>205</v>
      </c>
      <c r="F72" s="2"/>
      <c r="G72" s="15">
        <f t="shared" si="1"/>
        <v>50</v>
      </c>
      <c r="H72" s="15"/>
      <c r="I72" s="2">
        <v>50</v>
      </c>
      <c r="J72" s="2"/>
      <c r="K72" s="15">
        <v>3</v>
      </c>
      <c r="L72" s="15"/>
      <c r="M72" s="55"/>
      <c r="N72" s="55"/>
    </row>
    <row r="73" spans="1:14" ht="12.75">
      <c r="A73" s="22" t="s">
        <v>40</v>
      </c>
      <c r="B73" s="22"/>
      <c r="C73" s="2">
        <v>65</v>
      </c>
      <c r="D73" s="2">
        <v>5</v>
      </c>
      <c r="E73" s="2">
        <v>5</v>
      </c>
      <c r="F73" s="2"/>
      <c r="G73" s="15">
        <f t="shared" si="1"/>
        <v>3</v>
      </c>
      <c r="H73" s="15"/>
      <c r="I73" s="2">
        <v>3</v>
      </c>
      <c r="J73" s="2"/>
      <c r="K73" s="15">
        <v>57</v>
      </c>
      <c r="L73" s="15"/>
      <c r="M73" s="55"/>
      <c r="N73" s="55"/>
    </row>
    <row r="74" spans="1:14" ht="12.75">
      <c r="A74" s="62" t="s">
        <v>41</v>
      </c>
      <c r="B74" s="62"/>
      <c r="C74" s="2">
        <v>10497</v>
      </c>
      <c r="D74" s="2">
        <v>4464</v>
      </c>
      <c r="E74" s="2">
        <v>4224</v>
      </c>
      <c r="F74" s="2">
        <v>60</v>
      </c>
      <c r="G74" s="15">
        <f t="shared" si="1"/>
        <v>996</v>
      </c>
      <c r="H74" s="15"/>
      <c r="I74" s="2">
        <v>660</v>
      </c>
      <c r="J74" s="2">
        <v>336</v>
      </c>
      <c r="K74" s="15">
        <v>5037</v>
      </c>
      <c r="L74" s="15"/>
      <c r="M74" s="55"/>
      <c r="N74" s="55"/>
    </row>
    <row r="75" spans="1:14" ht="24.75" customHeight="1">
      <c r="A75" s="62" t="s">
        <v>42</v>
      </c>
      <c r="B75" s="62"/>
      <c r="C75" s="2">
        <v>655</v>
      </c>
      <c r="D75" s="2">
        <v>655</v>
      </c>
      <c r="E75" s="2">
        <v>655</v>
      </c>
      <c r="F75" s="2"/>
      <c r="G75" s="15"/>
      <c r="H75" s="15"/>
      <c r="I75" s="2"/>
      <c r="J75" s="2"/>
      <c r="K75" s="15"/>
      <c r="L75" s="15"/>
      <c r="M75" s="55"/>
      <c r="N75" s="55"/>
    </row>
    <row r="76" spans="1:14" ht="12.75">
      <c r="A76" s="62" t="s">
        <v>43</v>
      </c>
      <c r="B76" s="62"/>
      <c r="C76" s="2">
        <v>92055</v>
      </c>
      <c r="D76" s="2">
        <v>4446</v>
      </c>
      <c r="E76" s="2">
        <v>1301</v>
      </c>
      <c r="F76" s="2">
        <v>2080</v>
      </c>
      <c r="G76" s="15">
        <f>SUM(I76:J76)</f>
        <v>400</v>
      </c>
      <c r="H76" s="15"/>
      <c r="I76" s="2">
        <v>245</v>
      </c>
      <c r="J76" s="2">
        <v>155</v>
      </c>
      <c r="K76" s="15">
        <v>85650</v>
      </c>
      <c r="L76" s="15"/>
      <c r="M76" s="15">
        <v>1559</v>
      </c>
      <c r="N76" s="15"/>
    </row>
    <row r="77" spans="1:14" ht="12.75">
      <c r="A77" s="62" t="s">
        <v>44</v>
      </c>
      <c r="B77" s="62"/>
      <c r="C77" s="2" t="s">
        <v>80</v>
      </c>
      <c r="D77" s="2" t="s">
        <v>86</v>
      </c>
      <c r="E77" s="2" t="s">
        <v>74</v>
      </c>
      <c r="F77" s="2" t="s">
        <v>75</v>
      </c>
      <c r="G77" s="15" t="s">
        <v>78</v>
      </c>
      <c r="H77" s="15"/>
      <c r="I77" s="2" t="s">
        <v>76</v>
      </c>
      <c r="J77" s="2" t="s">
        <v>77</v>
      </c>
      <c r="K77" s="15" t="s">
        <v>79</v>
      </c>
      <c r="L77" s="15"/>
      <c r="M77" s="15" t="s">
        <v>73</v>
      </c>
      <c r="N77" s="15"/>
    </row>
    <row r="79" spans="1:14" ht="28.5" customHeight="1">
      <c r="A79" s="39" t="s">
        <v>136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</row>
    <row r="80" spans="1:14" ht="26.25" customHeight="1">
      <c r="A80" s="39" t="s">
        <v>137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</row>
    <row r="81" spans="1:14" ht="51.75" customHeight="1">
      <c r="A81" s="39" t="s">
        <v>138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</row>
    <row r="83" s="11" customFormat="1" ht="12.75">
      <c r="A83" s="12" t="s">
        <v>124</v>
      </c>
    </row>
    <row r="84" spans="1:14" s="11" customFormat="1" ht="16.5" customHeight="1">
      <c r="A84" s="38" t="s">
        <v>123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 s="11" customFormat="1" ht="29.25" customHeight="1">
      <c r="A85" s="39" t="s">
        <v>125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</row>
    <row r="86" spans="1:14" ht="68.25" customHeight="1">
      <c r="A86" s="39" t="s">
        <v>126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</row>
    <row r="87" spans="1:14" ht="95.25" customHeight="1">
      <c r="A87" s="39" t="s">
        <v>127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</row>
    <row r="88" ht="12.75">
      <c r="A88" s="10"/>
    </row>
  </sheetData>
  <sheetProtection/>
  <mergeCells count="265">
    <mergeCell ref="A79:N79"/>
    <mergeCell ref="A80:N80"/>
    <mergeCell ref="A81:N81"/>
    <mergeCell ref="A76:B76"/>
    <mergeCell ref="A77:B77"/>
    <mergeCell ref="G77:H77"/>
    <mergeCell ref="M76:N76"/>
    <mergeCell ref="D55:N55"/>
    <mergeCell ref="A72:B72"/>
    <mergeCell ref="A73:B73"/>
    <mergeCell ref="A74:B74"/>
    <mergeCell ref="A64:B64"/>
    <mergeCell ref="A65:B65"/>
    <mergeCell ref="A66:B66"/>
    <mergeCell ref="A67:B67"/>
    <mergeCell ref="E56:F56"/>
    <mergeCell ref="A55:B57"/>
    <mergeCell ref="A58:B58"/>
    <mergeCell ref="A59:B59"/>
    <mergeCell ref="A60:B60"/>
    <mergeCell ref="A61:B61"/>
    <mergeCell ref="A75:B75"/>
    <mergeCell ref="A68:B68"/>
    <mergeCell ref="A69:B69"/>
    <mergeCell ref="A70:B70"/>
    <mergeCell ref="A71:B71"/>
    <mergeCell ref="A62:B62"/>
    <mergeCell ref="A63:B63"/>
    <mergeCell ref="G73:H73"/>
    <mergeCell ref="G68:H68"/>
    <mergeCell ref="G64:H64"/>
    <mergeCell ref="G65:H65"/>
    <mergeCell ref="G66:H66"/>
    <mergeCell ref="G67:H67"/>
    <mergeCell ref="G62:H62"/>
    <mergeCell ref="G63:H63"/>
    <mergeCell ref="G74:H74"/>
    <mergeCell ref="G75:H75"/>
    <mergeCell ref="G76:H76"/>
    <mergeCell ref="G69:H69"/>
    <mergeCell ref="G70:H70"/>
    <mergeCell ref="G71:H71"/>
    <mergeCell ref="G72:H72"/>
    <mergeCell ref="K74:L74"/>
    <mergeCell ref="K75:L75"/>
    <mergeCell ref="K76:L76"/>
    <mergeCell ref="K77:L77"/>
    <mergeCell ref="I56:J56"/>
    <mergeCell ref="G56:H57"/>
    <mergeCell ref="G58:H58"/>
    <mergeCell ref="G59:H59"/>
    <mergeCell ref="G60:H60"/>
    <mergeCell ref="G61:H61"/>
    <mergeCell ref="K68:L68"/>
    <mergeCell ref="K69:L69"/>
    <mergeCell ref="K70:L70"/>
    <mergeCell ref="K71:L71"/>
    <mergeCell ref="K72:L72"/>
    <mergeCell ref="K73:L73"/>
    <mergeCell ref="K61:L61"/>
    <mergeCell ref="K62:L62"/>
    <mergeCell ref="K63:L63"/>
    <mergeCell ref="K64:L64"/>
    <mergeCell ref="K56:L57"/>
    <mergeCell ref="K58:L58"/>
    <mergeCell ref="K59:L59"/>
    <mergeCell ref="K60:L60"/>
    <mergeCell ref="M59:N59"/>
    <mergeCell ref="M60:N60"/>
    <mergeCell ref="M62:N62"/>
    <mergeCell ref="M63:N63"/>
    <mergeCell ref="M64:N64"/>
    <mergeCell ref="M66:N66"/>
    <mergeCell ref="M71:N71"/>
    <mergeCell ref="M73:N73"/>
    <mergeCell ref="M74:N74"/>
    <mergeCell ref="M75:N75"/>
    <mergeCell ref="K65:L65"/>
    <mergeCell ref="M77:N77"/>
    <mergeCell ref="M67:N67"/>
    <mergeCell ref="M68:N68"/>
    <mergeCell ref="K66:L66"/>
    <mergeCell ref="K67:L67"/>
    <mergeCell ref="M69:N69"/>
    <mergeCell ref="M70:N70"/>
    <mergeCell ref="M72:N72"/>
    <mergeCell ref="K37:N37"/>
    <mergeCell ref="K38:N38"/>
    <mergeCell ref="K39:N39"/>
    <mergeCell ref="M65:N65"/>
    <mergeCell ref="M61:N61"/>
    <mergeCell ref="M56:N57"/>
    <mergeCell ref="M58:N58"/>
    <mergeCell ref="A48:N48"/>
    <mergeCell ref="K41:N41"/>
    <mergeCell ref="K42:N42"/>
    <mergeCell ref="K43:N43"/>
    <mergeCell ref="K44:N44"/>
    <mergeCell ref="F41:G41"/>
    <mergeCell ref="D43:E43"/>
    <mergeCell ref="D44:E44"/>
    <mergeCell ref="D42:E42"/>
    <mergeCell ref="K31:N31"/>
    <mergeCell ref="K32:N32"/>
    <mergeCell ref="A54:N54"/>
    <mergeCell ref="K40:N40"/>
    <mergeCell ref="K33:N33"/>
    <mergeCell ref="K34:N34"/>
    <mergeCell ref="K35:N35"/>
    <mergeCell ref="K36:N36"/>
    <mergeCell ref="K45:N45"/>
    <mergeCell ref="A53:N53"/>
    <mergeCell ref="F32:G32"/>
    <mergeCell ref="I39:J39"/>
    <mergeCell ref="I40:J40"/>
    <mergeCell ref="F40:G40"/>
    <mergeCell ref="F35:G35"/>
    <mergeCell ref="F36:G36"/>
    <mergeCell ref="F33:G33"/>
    <mergeCell ref="F34:G34"/>
    <mergeCell ref="F39:G39"/>
    <mergeCell ref="I35:J35"/>
    <mergeCell ref="F42:G42"/>
    <mergeCell ref="D39:E39"/>
    <mergeCell ref="D40:E40"/>
    <mergeCell ref="D41:E41"/>
    <mergeCell ref="D35:E35"/>
    <mergeCell ref="D36:E36"/>
    <mergeCell ref="D37:E37"/>
    <mergeCell ref="D38:E38"/>
    <mergeCell ref="A42:B42"/>
    <mergeCell ref="A35:B35"/>
    <mergeCell ref="A36:B36"/>
    <mergeCell ref="A33:B33"/>
    <mergeCell ref="D45:E45"/>
    <mergeCell ref="F37:G37"/>
    <mergeCell ref="F38:G38"/>
    <mergeCell ref="F43:G43"/>
    <mergeCell ref="F44:G44"/>
    <mergeCell ref="F45:G45"/>
    <mergeCell ref="A28:B30"/>
    <mergeCell ref="D29:G29"/>
    <mergeCell ref="C28:G28"/>
    <mergeCell ref="F31:G31"/>
    <mergeCell ref="A44:B44"/>
    <mergeCell ref="A45:B45"/>
    <mergeCell ref="C29:C30"/>
    <mergeCell ref="A39:B39"/>
    <mergeCell ref="A40:B40"/>
    <mergeCell ref="A41:B41"/>
    <mergeCell ref="A37:B37"/>
    <mergeCell ref="A38:B38"/>
    <mergeCell ref="A31:B31"/>
    <mergeCell ref="A32:B32"/>
    <mergeCell ref="A34:B34"/>
    <mergeCell ref="D30:E30"/>
    <mergeCell ref="D31:E31"/>
    <mergeCell ref="D32:E32"/>
    <mergeCell ref="D33:E33"/>
    <mergeCell ref="D34:E34"/>
    <mergeCell ref="A13:B13"/>
    <mergeCell ref="A14:B14"/>
    <mergeCell ref="A15:B15"/>
    <mergeCell ref="A16:B16"/>
    <mergeCell ref="A17:B17"/>
    <mergeCell ref="A22:B22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12:B12"/>
    <mergeCell ref="E5:F5"/>
    <mergeCell ref="D4:N4"/>
    <mergeCell ref="G17:H17"/>
    <mergeCell ref="G18:H18"/>
    <mergeCell ref="G19:H19"/>
    <mergeCell ref="G20:H20"/>
    <mergeCell ref="G13:H13"/>
    <mergeCell ref="G14:H14"/>
    <mergeCell ref="G9:H9"/>
    <mergeCell ref="G10:H10"/>
    <mergeCell ref="G11:H11"/>
    <mergeCell ref="G12:H12"/>
    <mergeCell ref="G21:H21"/>
    <mergeCell ref="G22:H22"/>
    <mergeCell ref="G8:H8"/>
    <mergeCell ref="A27:N27"/>
    <mergeCell ref="K18:L18"/>
    <mergeCell ref="K19:L19"/>
    <mergeCell ref="K21:L21"/>
    <mergeCell ref="K22:L22"/>
    <mergeCell ref="K20:L20"/>
    <mergeCell ref="K14:L14"/>
    <mergeCell ref="G15:H15"/>
    <mergeCell ref="G16:H16"/>
    <mergeCell ref="M17:N17"/>
    <mergeCell ref="K15:L15"/>
    <mergeCell ref="K16:L16"/>
    <mergeCell ref="K17:L17"/>
    <mergeCell ref="M16:N16"/>
    <mergeCell ref="M21:N21"/>
    <mergeCell ref="M18:N18"/>
    <mergeCell ref="M19:N19"/>
    <mergeCell ref="M20:N20"/>
    <mergeCell ref="M15:N15"/>
    <mergeCell ref="K13:L13"/>
    <mergeCell ref="M12:N12"/>
    <mergeCell ref="M7:N7"/>
    <mergeCell ref="M8:N8"/>
    <mergeCell ref="M22:N22"/>
    <mergeCell ref="K7:L7"/>
    <mergeCell ref="K8:L8"/>
    <mergeCell ref="K9:L9"/>
    <mergeCell ref="K10:L10"/>
    <mergeCell ref="A4:B6"/>
    <mergeCell ref="M9:N9"/>
    <mergeCell ref="M10:N10"/>
    <mergeCell ref="M11:N11"/>
    <mergeCell ref="M13:N13"/>
    <mergeCell ref="M14:N14"/>
    <mergeCell ref="K5:L6"/>
    <mergeCell ref="K11:L11"/>
    <mergeCell ref="K12:L12"/>
    <mergeCell ref="G7:H7"/>
    <mergeCell ref="K29:N30"/>
    <mergeCell ref="H28:N28"/>
    <mergeCell ref="H29:H30"/>
    <mergeCell ref="A1:N1"/>
    <mergeCell ref="A2:N2"/>
    <mergeCell ref="C4:C6"/>
    <mergeCell ref="D5:D6"/>
    <mergeCell ref="I5:J5"/>
    <mergeCell ref="M5:N6"/>
    <mergeCell ref="G5:H6"/>
    <mergeCell ref="A43:B43"/>
    <mergeCell ref="I31:J31"/>
    <mergeCell ref="I32:J32"/>
    <mergeCell ref="I33:J33"/>
    <mergeCell ref="I34:J34"/>
    <mergeCell ref="A23:N23"/>
    <mergeCell ref="A24:N24"/>
    <mergeCell ref="A25:N25"/>
    <mergeCell ref="I29:J30"/>
    <mergeCell ref="F30:G30"/>
    <mergeCell ref="I36:J36"/>
    <mergeCell ref="I37:J37"/>
    <mergeCell ref="I38:J38"/>
    <mergeCell ref="I43:J43"/>
    <mergeCell ref="I42:J42"/>
    <mergeCell ref="I41:J41"/>
    <mergeCell ref="A84:N84"/>
    <mergeCell ref="A85:N85"/>
    <mergeCell ref="A86:N86"/>
    <mergeCell ref="A87:N87"/>
    <mergeCell ref="A49:N49"/>
    <mergeCell ref="I44:J44"/>
    <mergeCell ref="I45:J45"/>
    <mergeCell ref="C55:C57"/>
    <mergeCell ref="D56:D57"/>
    <mergeCell ref="A46:N4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Sverdlovskstat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Окончательные итоги Всероссийской сельскохозяйственной переписи 2006 года по Свердловской области</dc:title>
  <dc:subject/>
  <dc:creator>ZVI</dc:creator>
  <cp:keywords/>
  <dc:description/>
  <cp:lastModifiedBy>Мугинова Елена Владимировна</cp:lastModifiedBy>
  <cp:lastPrinted>2009-04-22T10:40:06Z</cp:lastPrinted>
  <dcterms:created xsi:type="dcterms:W3CDTF">2008-09-12T04:43:26Z</dcterms:created>
  <dcterms:modified xsi:type="dcterms:W3CDTF">2018-12-12T06:22:04Z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Num">
    <vt:lpwstr>0</vt:lpwstr>
  </property>
  <property fmtid="{D5CDD505-2E9C-101B-9397-08002B2CF9AE}" pid="3" name="ContentType">
    <vt:lpwstr>Документ</vt:lpwstr>
  </property>
</Properties>
</file>